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Desktop\CB files\confirmation\"/>
    </mc:Choice>
  </mc:AlternateContent>
  <xr:revisionPtr revIDLastSave="0" documentId="8_{9B789CF6-11ED-4E97-9302-77420CE1F911}" xr6:coauthVersionLast="47" xr6:coauthVersionMax="47" xr10:uidLastSave="{00000000-0000-0000-0000-000000000000}"/>
  <bookViews>
    <workbookView xWindow="-28920" yWindow="-120" windowWidth="29040" windowHeight="15840" xr2:uid="{D1355F27-C77E-4E8F-91AF-599F6CA7EBF6}"/>
  </bookViews>
  <sheets>
    <sheet name="PL-US MECHPRESS-G" sheetId="3" r:id="rId1"/>
  </sheets>
  <definedNames>
    <definedName name="_xlnm.Print_Area" localSheetId="0">'PL-US MECHPRESS-G'!$B$2:$I$156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H9" i="3"/>
  <c r="H23" i="3"/>
  <c r="H24" i="3"/>
  <c r="H25" i="3"/>
  <c r="H27" i="3"/>
  <c r="H28" i="3"/>
  <c r="H29" i="3"/>
  <c r="H30" i="3"/>
  <c r="H43" i="3"/>
  <c r="H44" i="3"/>
  <c r="H45" i="3"/>
  <c r="H47" i="3"/>
  <c r="H48" i="3"/>
  <c r="H49" i="3"/>
  <c r="H50" i="3"/>
  <c r="H62" i="3"/>
  <c r="H63" i="3"/>
  <c r="H64" i="3"/>
  <c r="H65" i="3"/>
  <c r="H67" i="3"/>
  <c r="H68" i="3"/>
  <c r="H69" i="3"/>
  <c r="H70" i="3"/>
  <c r="H82" i="3"/>
  <c r="H83" i="3"/>
  <c r="H84" i="3"/>
  <c r="H85" i="3"/>
  <c r="H87" i="3"/>
  <c r="H88" i="3"/>
  <c r="H89" i="3"/>
  <c r="H90" i="3"/>
  <c r="H102" i="3"/>
  <c r="H103" i="3"/>
  <c r="H104" i="3"/>
  <c r="H105" i="3"/>
  <c r="H107" i="3"/>
  <c r="H108" i="3"/>
  <c r="H109" i="3"/>
  <c r="H110" i="3"/>
  <c r="H122" i="3"/>
  <c r="H123" i="3"/>
  <c r="H124" i="3"/>
  <c r="H125" i="3"/>
  <c r="H126" i="3"/>
  <c r="H127" i="3"/>
  <c r="H128" i="3"/>
  <c r="H129" i="3"/>
  <c r="H130" i="3"/>
  <c r="H142" i="3"/>
  <c r="H143" i="3"/>
  <c r="H144" i="3"/>
  <c r="H145" i="3"/>
  <c r="H146" i="3"/>
  <c r="H147" i="3"/>
  <c r="H148" i="3"/>
  <c r="H149" i="3"/>
  <c r="H150" i="3"/>
  <c r="H10" i="3" l="1"/>
  <c r="H11" i="3"/>
  <c r="H31" i="3"/>
  <c r="H51" i="3"/>
  <c r="H71" i="3"/>
  <c r="H91" i="3"/>
  <c r="H111" i="3"/>
  <c r="H131" i="3"/>
  <c r="H151" i="3"/>
  <c r="H12" i="3"/>
  <c r="H32" i="3"/>
  <c r="H52" i="3"/>
  <c r="H72" i="3"/>
  <c r="H92" i="3"/>
  <c r="H112" i="3"/>
  <c r="H132" i="3"/>
  <c r="H152" i="3"/>
  <c r="H13" i="3"/>
  <c r="H33" i="3"/>
  <c r="H53" i="3"/>
  <c r="H73" i="3"/>
  <c r="H93" i="3"/>
  <c r="H113" i="3"/>
  <c r="H133" i="3"/>
  <c r="H153" i="3"/>
  <c r="H14" i="3"/>
  <c r="H34" i="3"/>
  <c r="H54" i="3"/>
  <c r="H74" i="3"/>
  <c r="H94" i="3"/>
  <c r="H114" i="3"/>
  <c r="H134" i="3"/>
  <c r="H154" i="3"/>
  <c r="H15" i="3"/>
  <c r="H35" i="3"/>
  <c r="H55" i="3"/>
  <c r="H75" i="3"/>
  <c r="H95" i="3"/>
  <c r="H115" i="3"/>
  <c r="H135" i="3"/>
  <c r="H155" i="3"/>
  <c r="H16" i="3"/>
  <c r="H36" i="3"/>
  <c r="H56" i="3"/>
  <c r="H76" i="3"/>
  <c r="H96" i="3"/>
  <c r="H116" i="3"/>
  <c r="H136" i="3"/>
  <c r="H156" i="3"/>
  <c r="H17" i="3"/>
  <c r="H37" i="3"/>
  <c r="H57" i="3"/>
  <c r="H77" i="3"/>
  <c r="H97" i="3"/>
  <c r="H117" i="3"/>
  <c r="H137" i="3"/>
  <c r="H18" i="3"/>
  <c r="H38" i="3"/>
  <c r="H58" i="3"/>
  <c r="H78" i="3"/>
  <c r="H98" i="3"/>
  <c r="H118" i="3"/>
  <c r="H138" i="3"/>
  <c r="H19" i="3"/>
  <c r="H39" i="3"/>
  <c r="H59" i="3"/>
  <c r="H79" i="3"/>
  <c r="H99" i="3"/>
  <c r="H119" i="3"/>
  <c r="H139" i="3"/>
  <c r="H20" i="3"/>
  <c r="H40" i="3"/>
  <c r="H60" i="3"/>
  <c r="H80" i="3"/>
  <c r="H100" i="3"/>
  <c r="H120" i="3"/>
  <c r="H140" i="3"/>
  <c r="H21" i="3"/>
  <c r="H41" i="3"/>
  <c r="H61" i="3"/>
  <c r="H81" i="3"/>
  <c r="H101" i="3"/>
  <c r="H121" i="3"/>
  <c r="H141" i="3"/>
  <c r="H22" i="3"/>
  <c r="H42" i="3"/>
  <c r="H26" i="3"/>
  <c r="H46" i="3"/>
  <c r="H66" i="3"/>
  <c r="H86" i="3"/>
  <c r="H106" i="3"/>
</calcChain>
</file>

<file path=xl/sharedStrings.xml><?xml version="1.0" encoding="utf-8"?>
<sst xmlns="http://schemas.openxmlformats.org/spreadsheetml/2006/main" count="162" uniqueCount="162">
  <si>
    <t xml:space="preserve">MECHPRESS-G (GAS) -   2                       PRESS x FPT UNION -  CARBON STEEL </t>
  </si>
  <si>
    <t xml:space="preserve">MECHPRESS-G (GAS) -   11/2                 PRESS x FPT UNION -  CARBON STEEL </t>
  </si>
  <si>
    <t xml:space="preserve">MECHPRESS-G (GAS) -   11/4                 PRESS x FPT UNION -  CARBON STEEL </t>
  </si>
  <si>
    <t xml:space="preserve">MECHPRESS-G (GAS) -   1                       PRESS x FPT UNION -  CARBON STEEL </t>
  </si>
  <si>
    <t xml:space="preserve">MECHPRESS-G (GAS) -   3/4                   PRESS x FPT UNION -  CARBON STEEL </t>
  </si>
  <si>
    <t xml:space="preserve">MECHPRESS-G (GAS) -   1/2                   PRESS x FPT UNION -  CARBON STEEL </t>
  </si>
  <si>
    <t>MECHPRESS-G (GAS) -     2               P X P - PRESS UNION- CARBON STEEL</t>
  </si>
  <si>
    <t>MECHPRESS-G (GAS) -    11/2          P X P - PRESS UNION- CARBON STEEL</t>
  </si>
  <si>
    <t>MECHPRESS-G (GAS) -    11/4          P X P - PRESS UNION- CARBON STEEL</t>
  </si>
  <si>
    <t>MECHPRESS-G (GAS) -    1                P X P - PRESS UNION- CARBON STEEL</t>
  </si>
  <si>
    <t>MECHPRESS-G (GAS) -    3/4            P X P - PRESS UNION- CARBON STEEL</t>
  </si>
  <si>
    <t>MECHPRESS-G (GAS) -    1/2            P X P - PRESS UNION- CARBON STEEL</t>
  </si>
  <si>
    <t xml:space="preserve">MECHPRESS-G (GAS) -   2                PRESS X FLANGE -  CARBON STEEL </t>
  </si>
  <si>
    <t xml:space="preserve">MECHPRESS-G (GAS) -   1 1/2                PRESS X FLANGE -  CARBON STEEL </t>
  </si>
  <si>
    <t xml:space="preserve">MECHPRESS-G (GAS) -   1 1/4                PRESS X FLANGE -  CARBON STEEL </t>
  </si>
  <si>
    <t xml:space="preserve">MECHPRESS-G (GAS) -   1                PRESS X FLANGE -  CARBON STEEL </t>
  </si>
  <si>
    <t xml:space="preserve">MECHPRESS-G (GAS) -   3/4              PRESS X FLANGE -  CARBON STEEL </t>
  </si>
  <si>
    <t xml:space="preserve">MECHPRESS-G (GAS) -   1/2               PRESS X FLANGE -  CARBON STEEL </t>
  </si>
  <si>
    <t>MECHPRESS-G (GAS) -   2                      PRESS TUBE CAP - CARBON STEEL</t>
  </si>
  <si>
    <t>MECHPRESS-G (GAS) -   11/2                PRESS TUBE CAP - CARBON STEEL</t>
  </si>
  <si>
    <t>MECHPRESS-G (GAS) -   11/4                PRESS TUBE CAP - CARBON STEEL</t>
  </si>
  <si>
    <t>MECHPRESS-G (GAS) -   1                      PRESS TUBE CAP - CARBON STEEL</t>
  </si>
  <si>
    <t>MECHPRESS-G (GAS) -   3/4                  PRESS TUBE CAP - CARBON STEEL</t>
  </si>
  <si>
    <t xml:space="preserve">MECHPRESS-G (GAS) -   1/2                  PRESS TUBE CAP - CARBON STEEL </t>
  </si>
  <si>
    <t xml:space="preserve">MECHPRESS-G (GAS) -    2  X 1 1/2              PRESS x F ADAPTER - CARBON STEEL </t>
  </si>
  <si>
    <t xml:space="preserve">MECHPRESS-G (GAS) -    2  X 1 1/4              PRESS x F ADAPTER - CARBON STEEL </t>
  </si>
  <si>
    <t xml:space="preserve">MECHPRESS-G (GAS) -    2  X 1                 PRESS x F ADAPTER - CARBON STEEL </t>
  </si>
  <si>
    <t xml:space="preserve">MECHPRESS-G (GAS) -    2  X 3/4              PRESS x F ADAPTER - CARBON STEEL </t>
  </si>
  <si>
    <t xml:space="preserve">MECHPRESS-G (GAS) -    2  X 1/2              PRESS x F ADAPTER - CARBON STEEL </t>
  </si>
  <si>
    <t xml:space="preserve">MECHPRESS-G (GAS) -   11/2 x 11/4           PRESS x F ADAPTER - CARBON STEEL </t>
  </si>
  <si>
    <t xml:space="preserve">MECHPRESS-G (GAS) -   1 1/2 X 1               PRESS x F ADAPTER - CARBON STEEL </t>
  </si>
  <si>
    <t xml:space="preserve">MECHPRESS-G (GAS) -   1 1/2 X 3/4             PRESS x F ADAPTER - CARBON STEEL </t>
  </si>
  <si>
    <t xml:space="preserve">MECHPRESS-G (GAS) -   1 1/2 X 1/2             PRESS x F ADAPTER - CARBON STEEL </t>
  </si>
  <si>
    <t xml:space="preserve">MECHPRESS-G (GAS) -   11/4 x 1                  PRESS x F ADAPTER - CARBON STEEL </t>
  </si>
  <si>
    <t xml:space="preserve">MECHPRESS-G (GAS) -   1 1/4 X 3/4            PRESS x F ADAPTER - CARBON STEEL </t>
  </si>
  <si>
    <t xml:space="preserve">MECHPRESS-G (GAS) -   1 1/4 X 1/2           PRESS x F ADAPTER - CARBON STEEL </t>
  </si>
  <si>
    <t xml:space="preserve">MECHPRESS-G (GAS) -   1 x 3/4                 PRESS x F ADAPTER - CARBON STEEL </t>
  </si>
  <si>
    <t xml:space="preserve">MECHPRESS-G (GAS) -   1 x 1/2                  PRESS x F ADAPTER - CARBON STEEL </t>
  </si>
  <si>
    <t xml:space="preserve">MECHPRESS-G (GAS) -   3/4 x 1/2              PRESS x F ADAPTER - CARBON STEEL </t>
  </si>
  <si>
    <t xml:space="preserve">MECHPRESS-G (GAS) -   2                      PRESS x F ADAPTER -  CARBON STEEL </t>
  </si>
  <si>
    <t xml:space="preserve">MECHPRESS-G (GAS) -   11/2                PRESS x F ADAPTER -  CARBON STEEL </t>
  </si>
  <si>
    <t xml:space="preserve">MECHPRESS-G (GAS) -   11/4                PRESS x F ADAPTER -  CARBON STEEL </t>
  </si>
  <si>
    <t xml:space="preserve">MECHPRESS-G (GAS) -   1                      PRESS x F ADAPTER -  CARBON STEEL </t>
  </si>
  <si>
    <t xml:space="preserve">MECHPRESS-G (GAS) -   3/4                  PRESS x F ADAPTER -  CARBON STEEL </t>
  </si>
  <si>
    <t xml:space="preserve">MECHPRESS-G (GAS) -   1/2                  PRESS x F ADAPTER -  CARBON STEEL </t>
  </si>
  <si>
    <t xml:space="preserve">MECHPRESS-G (GAS) -   2                      PRESS x M ADAPTER -  CARBON STEEL </t>
  </si>
  <si>
    <t xml:space="preserve">MECHPRESS-G (GAS) -   11/2                 PRESS x M ADAPTER -  CARBON STEEL </t>
  </si>
  <si>
    <t xml:space="preserve">MECHPRESS-G (GAS) -   11/4                 PRESS x M ADAPTER -  CARBON STEEL </t>
  </si>
  <si>
    <t xml:space="preserve">MECHPRESS-G (GAS) -   1                       PRESS x M ADAPTER -  CARBON STEEL </t>
  </si>
  <si>
    <t xml:space="preserve">MECHPRESS-G (GAS) -   3/4                   PRESS x M ADAPTER -  CARBON STEEL </t>
  </si>
  <si>
    <t xml:space="preserve">MECHPRESS-G (GAS) -   1/2                   PRESS x M ADAPTER -  CARBON STEEL </t>
  </si>
  <si>
    <t>MECHPRESS-G (GAS) -     2 x 11/2       FTG x PRESS BUSHING   WROT -  CARBON STEEL</t>
  </si>
  <si>
    <t xml:space="preserve">MECHPRESS-G (GAS) -     2 x 11/4       FTG x PRESS BUSHING   WROT -  CARBON STEEL </t>
  </si>
  <si>
    <t>MECHPRESS-G (GAS) -     2 x 1              FTG x PRESS BUSHING   WROT -  CARBON STEEL</t>
  </si>
  <si>
    <t xml:space="preserve">MECHPRESS-G (GAS) -     11/2 x 11/4   FTG x PRESS BUSHING   WROT -  CARBON STEEL </t>
  </si>
  <si>
    <t>MECHPRESS-G (GAS) -     11/2 x 1          FTG x PRESS BUSHING   WROT -  CARBON STEEL</t>
  </si>
  <si>
    <t>MECHPRESS-G (GAS) -     11/2 x 3/4      FTG x PRESS BUSHING   WROT -  CARBON STEEL</t>
  </si>
  <si>
    <t>MECHPRESS-G (GAS) -     11/4 x 1         FTG x PRESS BUSHING   WROT -  CARBON STEEL</t>
  </si>
  <si>
    <t xml:space="preserve">MECHPRESS-G (GAS) -     1 x 3/4           FTG x PRESS BUSHING   WROT -  CARBON STEEL </t>
  </si>
  <si>
    <t>MECHPRESS-G (GAS) -     1 x 1/2           FTG x PRESS BUSHING   WROT - CARBON STEEL</t>
  </si>
  <si>
    <t>MECHPRESS-G (GAS) -    3/4 x 1/2       FTG x PRESS BUSHING   WROT - CARBON STEEL</t>
  </si>
  <si>
    <t>MECHPRESS-G (GAS) -     2            PRS NO STOP EXTENDED COUPLING-CARBON STEEL</t>
  </si>
  <si>
    <t>MECHPRESS-G (GAS) -    11/2       PRS NO STOP EXTENDED COUPLING-CARBON STEEL</t>
  </si>
  <si>
    <t>MECHPRESS-G (GAS) -     11/4      PRS NO STOP EXTENDED COUPLING-CARBON STEEL</t>
  </si>
  <si>
    <t>MECHPRESS-G (GAS) -     1            PRS NO STOP EXTENDED COUPLING-CARBON STEEL</t>
  </si>
  <si>
    <t>MECHPRESS-G (GAS) -     3/4        PRS NO STOP EXTENDED COUPLING-CARBON STEEL</t>
  </si>
  <si>
    <t>MECHPRESS-G (GAS) -     1/2        PRS NO STOP EXTENDED COUPLING-CARBON STEEL</t>
  </si>
  <si>
    <t>MECHPRESS-G (GAS) -     2            PRS X PRS COUPLING - NO STOP - CARBON STEEL</t>
  </si>
  <si>
    <t>MECHPRESS-G (GAS) -     11/2        PRS X PRS COUPLING - NO STOP - CARBON STEEL</t>
  </si>
  <si>
    <t>MECHPRESS-G (GAS) -     11/4      PRS X PRS COUPLING - NO STOP - CARBON STEEL</t>
  </si>
  <si>
    <t>MECHPRESS-G (GAS) -     1            PRS X PRS COUPLING - NO STOP - CARBON STEEL</t>
  </si>
  <si>
    <t>MECHPRESS-G (GAS) -    3/4         PRS X PRS COUPLING - NO STOP - CARBON STEEL</t>
  </si>
  <si>
    <t>MECHPRESS-G (GAS) -    1/2         PRS X PRS COUPLING - NO STOP - CARBON STEEL</t>
  </si>
  <si>
    <t>MECHPRESS-G (GAS) -    2 X 11/2        PRSX PRS RED COUP-CARBON STEEL</t>
  </si>
  <si>
    <t>MECHPRESS-G (GAS) -    2 X 11/4         PRSX PRS RED COUP-CARBON STEEL</t>
  </si>
  <si>
    <t>MECHPRESS-G (GAS) -    11/2 X 11/4   PRSX PRS RED COUP-CARBON STEEL</t>
  </si>
  <si>
    <t>MECHPRESS-G (GAS) -    11/4 X 1          PRSX PRS RED COUP-CARBON STEEL</t>
  </si>
  <si>
    <t>MECHPRESS-G (GAS) -    11/4 X 3/4      PRSX PRS RED COUP-CARBON STEEL</t>
  </si>
  <si>
    <t>MECHPRESS-G (GAS) -    1 X 3/4           PRSX PRS RED COUP-CARBON STEEL</t>
  </si>
  <si>
    <t>MECHPRESS-G (GAS) -     1 X 1/2          PRSX PRS RED COUP-CARBON STEEL</t>
  </si>
  <si>
    <t>MECHPRESS-G (GAS) -    3/4 X 1/2       PRSX PRS RED COUP-CARBON STEEL</t>
  </si>
  <si>
    <t>MECHPRESS-G (GAS) -    2           P X P - PRESS COUPLING- CARBON STEEL</t>
  </si>
  <si>
    <t>MECHPRESS-G (GAS) -    11/2     P X P - PRESS COUPLING-CARBON STEEL</t>
  </si>
  <si>
    <t>MECHPRESS-G (GAS) -    11/4     P X P - PRESS COUPLING-CARBON STEEL</t>
  </si>
  <si>
    <t>MECHPRESS-G (GAS) -    1           P X P - PRESS COUPLING- CARBON STEEL</t>
  </si>
  <si>
    <t>MECHPRESS-G (GAS) -    3/4       P X P - PRESS COUPLING- CARBON STEEL</t>
  </si>
  <si>
    <t>MECHPRESS-G (GAS) -    1/2       P X P - PRESS COUPLING- CARBON STEEL</t>
  </si>
  <si>
    <t xml:space="preserve">MECHPRESS-G (GAS) -    2 X 2 X 1 1/2         PRS x PRS x FPT  TEE - CARBON STEEL </t>
  </si>
  <si>
    <t>MECHPRESS-G (GAS) -    2 X 2 X 1 1/4         PRS x PRS x FPT  TEE -  CARBON STEEL</t>
  </si>
  <si>
    <t xml:space="preserve">MECHPRESS-G (GAS) -    2 X 2 X 1                PRS x PRS x FPT  TEE - CARBON STEEL </t>
  </si>
  <si>
    <t>MECHPRESS-G (GAS) -    2 X 2 X 3/4            PRS x PRS x FPT  TEE - CARBON STEEL</t>
  </si>
  <si>
    <t xml:space="preserve">MECHPRESS-G (GAS) -    2 X 2 X 1/2             PRS x PRS x FPT  TEE -  CARBON STEEL </t>
  </si>
  <si>
    <t xml:space="preserve">MECHPRESS-G (GAS)  -   1 1/2 X 1 1/2 X 1 1/4     PRS x PRS x FPT  TEE -  CARBON STEEL </t>
  </si>
  <si>
    <t xml:space="preserve">MECHPRESS-G (GAS) -    1 1/2 X 1 1/2 X 1       PRS x PRS x FPT  TEE -  CARBON STEEL </t>
  </si>
  <si>
    <t xml:space="preserve">MECHPRESS-G (GAS) -    1 1/2 X 1 1/2 X 3/4       PRS x PRS x FPT  TEE -  CARBON STEEL </t>
  </si>
  <si>
    <t xml:space="preserve">MECHPRESS-G (GAS) -    1 1/2 X 1 1/2 X 1/2      PRS x PRS x FPT  TEE -  CARBON STEEL </t>
  </si>
  <si>
    <t xml:space="preserve">MECHPRESS-G (GAS) -    1 1/4 X 1 1/4 X 1        PRS x PRS x FPT  TEE -  CARBON STEEL </t>
  </si>
  <si>
    <t xml:space="preserve">MECHPRESS-G (GAS) -    1 1/4 X 1 1/4 X 3/4      PRS x PRS x FPT  TEE -  CARBON STEEL </t>
  </si>
  <si>
    <t xml:space="preserve">MECHPRESS-G (GAS) -    11/4 X 11/4 X 1/2    PRS x PRS x FPT  TEE -  CARBON STEEL </t>
  </si>
  <si>
    <t xml:space="preserve">MECHPRESS-G (GAS) -    1 X 1 X 3/4               PRS x PRS x FPT  TEE -  CARBON STEEL </t>
  </si>
  <si>
    <t xml:space="preserve">MECHPRESS-G (GAS) -    1 X 1 X 1/2               PRS x PRS x FPT  TEE -  CARBON STEEL </t>
  </si>
  <si>
    <t xml:space="preserve">MECHPRESS-G (GAS) -   3/4 X 3/4 X 1/2       PRS x PRS x FPT  TEE -  CARBON STEEL </t>
  </si>
  <si>
    <t>MECHPRESS-G (GAS) -   3/4X3/4X3/4          PRS X PRS X FPT TEE - CARBON STEEL</t>
  </si>
  <si>
    <t>MECHPRESS-G (GAS) -   2 X 1 1/2       PRESS TEE-  CARBON STEEL</t>
  </si>
  <si>
    <t>MECHPRESS-G (GAS) -   2 X 1 1/4       PRESS TEE-  CARBON STEEL</t>
  </si>
  <si>
    <t>MECHPRESS-G (GAS) -   2 X 1              PRESS TEE-  CARBON STEEL</t>
  </si>
  <si>
    <t>MECHPRESS-G (GAS) -   2 X 3/4          PRESS TEE-  CARBON STEEL</t>
  </si>
  <si>
    <t>MECHPRESS-G (GAS) -   2 X 1/2          PRESS TEE-  CARBON STEEL</t>
  </si>
  <si>
    <t>MECHPRESS-G (GAS) -   1 1/2 X 1 1/4        PRESS TEE-  CARBON STEEL</t>
  </si>
  <si>
    <t>MECHPRESS-G (GAS) -   1 1/2 X 1               PRESS TEE-  CARBON STEEL</t>
  </si>
  <si>
    <t>MECHPRESS-G (GAS) -   1 1/2 X 3/4           PRESS TEE-  CARBON STEEL</t>
  </si>
  <si>
    <t>MECHPRESS-G (GAS) -  1 1/2 X 1/2            PRESS TEE-  CARBON STEEL</t>
  </si>
  <si>
    <t>MECHPRESS-G (GAS) -  11/4 x 11/4 x 1                PRESS TEE-  CARBON STEEL</t>
  </si>
  <si>
    <t>MECHPRESS-G (GAS) -  11/4 x 11/4 x 3/4             PRESS TEE-  CARBON STEEL</t>
  </si>
  <si>
    <t>MECHPRESS-G (GAS) -  11/4 x 11/4 x 1/2             PRESS TEE-  CARBON STEEL</t>
  </si>
  <si>
    <t>MECHPRESS-G (GAS) -  1 x 1 x 3/4             PRESS TEE-  CARBON STEEL</t>
  </si>
  <si>
    <t>MECHPRESS-G (GAS) -  1 x 1 x 1/2                 PRESS TEE-  CARBON STEEL</t>
  </si>
  <si>
    <t>MECHPRESS-G (GAS) -  3/4 x 3/4 x 1/2         PRESS TEE-  CARBON STEEL</t>
  </si>
  <si>
    <t>MECHPRESS-G (GAS) -  2                 PRESS TEE-  CARBON STEEL</t>
  </si>
  <si>
    <t>MECHPRESS-G (GAS) -  11/2           PRESS TEE-  CARBON STEEL</t>
  </si>
  <si>
    <t>MECHPRESS-G (GAS) -  11/4           PRESS TEE-  CARBON STEEL</t>
  </si>
  <si>
    <t>MECHPRESS-G (GAS) -  1                 PRESS TEE-  CARBON STEEL</t>
  </si>
  <si>
    <t>MECHPRESS-G (GAS) -  3/4             PRESS TEE-  CARBON STEEL</t>
  </si>
  <si>
    <t>MECHPRESS-G (GAS) -  1/2             PRESS TEE-  CARBON STEEL</t>
  </si>
  <si>
    <t>MECHPRESS-G (GAS) -    2           FTG X PRESS 45 ELBOW- CARBON STEEL</t>
  </si>
  <si>
    <t>MECHPRESS-G (GAS) -    11/2     FTG X PRESS 45 ELBOW- CARBON STEEL</t>
  </si>
  <si>
    <t>MECHPRESS-G (GAS) -    11/4     FTG X PRESS 45 ELBOW- CARBON STEEL</t>
  </si>
  <si>
    <t>MECHPRESS-G (GAS) -    1           FTG X PRESS 45 ELBOW- CARBON STEEL</t>
  </si>
  <si>
    <t>MECHPRESS-G (GAS) -    3/4       FTG X PRESS 45 ELBOW- CARBON STEEL</t>
  </si>
  <si>
    <t>MECHPRESS-G (GAS) -    1/2       FTG X PRESS 45 ELBOW- CARBON STEEL</t>
  </si>
  <si>
    <t>MECHPRESS-G (GAS) -    2            P X P - PRESS 45 ELBOW- CARBON STEEL</t>
  </si>
  <si>
    <t>MECHPRESS-G (GAS) -    11/2     P X P - PRESS 45 ELBOW-CARBON STEEL</t>
  </si>
  <si>
    <t>MECHPRESS-G (GAS) -    11/4     P X P - PRESS 45 ELBOW-CARBON STEEL</t>
  </si>
  <si>
    <t>MECHPRESS-G (GAS) -    1            P X P - PRESS 45 ELBOW- CARBON STEEL</t>
  </si>
  <si>
    <t>MECHPRESS-G (GAS) -    3/4        P X P - PRESS 45 ELBOW- CARBON STEEL</t>
  </si>
  <si>
    <t>MECHPRESS-G (GAS) -    1/2        P X P - PRESS 45 ELBOW- CARBON STEEL</t>
  </si>
  <si>
    <t>MECHPRESS-G (GAS) -    2            FTG X PRESS 90 ELBOW- CARBON STEEL</t>
  </si>
  <si>
    <t>MECHPRESS-G (GAS) -    11/2     FTG X PRESS 90 ELBOW- CARBON STEEL</t>
  </si>
  <si>
    <t>MECHPRESS-G (GAS) -    11/4     FTG X PRESS 90 ELBOW- CARBON STEEL</t>
  </si>
  <si>
    <t>MECHPRESS-G (GAS) -    1            FTG X PRESS 90 ELBOW- CARBON STEEL</t>
  </si>
  <si>
    <t>MECHPRESS-G (GAS) -    3/4        FTG X PRESS 90 ELBOW- CARBON STEEL</t>
  </si>
  <si>
    <t>MECHPRESS-G (GAS) -    1/2        FTG X PRESS 90 ELBOW- CARBON STEEL</t>
  </si>
  <si>
    <t>MECHPRESS-G (GAS) -    2            P X P - PRESS 90 ELBOW- CARBON STEEL</t>
  </si>
  <si>
    <t>MECHPRESS-G (GAS) -    11/2     P X P - PRESS 90 ELBOW-CARBON STEEL</t>
  </si>
  <si>
    <t>MECHPRESS-G (GAS) -    11/4     P X P - PRESS 90 ELBOW-CARBON STEEL</t>
  </si>
  <si>
    <t>MECHPRESS-G (GAS) -    1           P X P - PRESS 90 ELBOW- CARBON STEEL</t>
  </si>
  <si>
    <t>MECHPRESS-G (GAS) -    3/4       P X P - PRESS 90 ELBOW- CARBON STEEL</t>
  </si>
  <si>
    <t>MECHPRESS-G (GAS) -    1/2       P X P - PRESS 90 ELBOW- CARBON STEEL</t>
  </si>
  <si>
    <t>Ref Picture</t>
  </si>
  <si>
    <t>Net Price</t>
  </si>
  <si>
    <t>List Price</t>
  </si>
  <si>
    <t>Weight (lbs)</t>
  </si>
  <si>
    <t>Pcs/Box</t>
  </si>
  <si>
    <t>UPC</t>
  </si>
  <si>
    <t>Item Description</t>
  </si>
  <si>
    <t>Item Code</t>
  </si>
  <si>
    <t>Multiplier</t>
  </si>
  <si>
    <t>Enter               Discount %</t>
  </si>
  <si>
    <t>Product Category: 104</t>
  </si>
  <si>
    <t>Price List #MPGUS 1-24</t>
  </si>
  <si>
    <t xml:space="preserve"> MECHPRESS-G  CARBON STEEL PRESS FITTINGS FOR GAS SYSTEMS</t>
  </si>
  <si>
    <t>Effective: April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</si>
</sst>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_ * #,##0.00_)\ _$_ ;_ * \(#,##0.00\)\ _$_ ;_ * &quot;-&quot;??_)\ _$_ ;_ @_ "/>
    <numFmt numFmtId="166" formatCode="_(* #,##0_);_(* \(#,##0\);_(* &quot;-&quot;??_);_(@_)"/>
    <numFmt numFmtId="167" formatCode="0.000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>
      <alignment vertical="center"/>
    </xf>
    <xf numFmtId="0" fontId="2" fillId="0" borderId="1" xfId="1" applyBorder="1">
      <alignment vertical="center"/>
    </xf>
    <xf numFmtId="44" fontId="3" fillId="2" borderId="2" xfId="1" applyNumberFormat="1" applyFont="1" applyFill="1" applyBorder="1">
      <alignment vertical="center"/>
    </xf>
    <xf numFmtId="44" fontId="3" fillId="0" borderId="2" xfId="2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Border="1">
      <alignment vertical="center"/>
    </xf>
    <xf numFmtId="44" fontId="3" fillId="2" borderId="5" xfId="1" applyNumberFormat="1" applyFont="1" applyFill="1" applyBorder="1">
      <alignment vertical="center"/>
    </xf>
    <xf numFmtId="44" fontId="3" fillId="0" borderId="5" xfId="2" applyFont="1" applyBorder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2" fillId="0" borderId="7" xfId="1" applyBorder="1">
      <alignment vertical="center"/>
    </xf>
    <xf numFmtId="44" fontId="3" fillId="2" borderId="8" xfId="1" applyNumberFormat="1" applyFont="1" applyFill="1" applyBorder="1">
      <alignment vertical="center"/>
    </xf>
    <xf numFmtId="44" fontId="3" fillId="0" borderId="8" xfId="2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9" xfId="1" applyFont="1" applyBorder="1" applyAlignment="1">
      <alignment horizontal="center" vertical="center"/>
    </xf>
    <xf numFmtId="0" fontId="1" fillId="4" borderId="10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/>
    </xf>
    <xf numFmtId="166" fontId="1" fillId="4" borderId="11" xfId="4" applyNumberFormat="1" applyFont="1" applyFill="1" applyBorder="1" applyAlignment="1">
      <alignment horizontal="center" vertical="center" wrapText="1"/>
    </xf>
    <xf numFmtId="0" fontId="1" fillId="4" borderId="12" xfId="3" applyFont="1" applyFill="1" applyBorder="1" applyAlignment="1">
      <alignment horizontal="center" vertical="center" wrapText="1"/>
    </xf>
    <xf numFmtId="165" fontId="1" fillId="4" borderId="11" xfId="4" applyFont="1" applyFill="1" applyBorder="1" applyAlignment="1">
      <alignment horizontal="center" vertical="center" wrapText="1"/>
    </xf>
    <xf numFmtId="0" fontId="1" fillId="4" borderId="11" xfId="3" applyFont="1" applyFill="1" applyBorder="1" applyAlignment="1">
      <alignment horizontal="center" vertical="center"/>
    </xf>
    <xf numFmtId="0" fontId="1" fillId="4" borderId="13" xfId="3" applyFont="1" applyFill="1" applyBorder="1" applyAlignment="1">
      <alignment horizontal="center" vertical="center"/>
    </xf>
    <xf numFmtId="167" fontId="6" fillId="5" borderId="7" xfId="1" applyNumberFormat="1" applyFont="1" applyFill="1" applyBorder="1" applyAlignment="1">
      <alignment horizontal="center" vertical="center" wrapText="1"/>
    </xf>
    <xf numFmtId="14" fontId="6" fillId="5" borderId="14" xfId="1" applyNumberFormat="1" applyFont="1" applyFill="1" applyBorder="1" applyAlignment="1">
      <alignment horizontal="left" vertical="center" wrapText="1"/>
    </xf>
    <xf numFmtId="14" fontId="6" fillId="0" borderId="0" xfId="1" applyNumberFormat="1" applyFont="1" applyAlignment="1">
      <alignment horizontal="right" vertical="center" wrapText="1"/>
    </xf>
    <xf numFmtId="2" fontId="7" fillId="3" borderId="16" xfId="1" applyNumberFormat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0" borderId="15" xfId="1" applyBorder="1">
      <alignment vertical="center"/>
    </xf>
    <xf numFmtId="0" fontId="9" fillId="0" borderId="14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9" fillId="0" borderId="7" xfId="1" applyFont="1" applyBorder="1" applyAlignment="1">
      <alignment horizontal="right"/>
    </xf>
    <xf numFmtId="44" fontId="7" fillId="0" borderId="0" xfId="1" applyNumberFormat="1" applyFont="1" applyAlignment="1">
      <alignment horizontal="right"/>
    </xf>
    <xf numFmtId="44" fontId="7" fillId="0" borderId="4" xfId="1" applyNumberFormat="1" applyFont="1" applyBorder="1" applyAlignment="1">
      <alignment horizontal="right"/>
    </xf>
    <xf numFmtId="44" fontId="7" fillId="2" borderId="0" xfId="1" applyNumberFormat="1" applyFont="1" applyFill="1" applyAlignment="1">
      <alignment horizontal="right" vertical="center"/>
    </xf>
    <xf numFmtId="44" fontId="7" fillId="2" borderId="4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</cellXfs>
  <cellStyles count="5">
    <cellStyle name="Comma 2" xfId="4" xr:uid="{33D3EAE5-D11C-4329-9E5D-4A5AA1404978}"/>
    <cellStyle name="Currency 3" xfId="2" xr:uid="{2A891361-C08E-44FE-8BCE-8396E8FD32E4}"/>
    <cellStyle name="Normal" xfId="0" builtinId="0"/>
    <cellStyle name="Normal 2 2" xfId="3" xr:uid="{A8F07161-263A-4D48-BC2F-AC2A1E035149}"/>
    <cellStyle name="Normal 4" xfId="1" xr:uid="{6C072204-04A9-4893-97E8-633569FB5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71438</xdr:colOff>
      <xdr:row>8</xdr:row>
      <xdr:rowOff>142875</xdr:rowOff>
    </xdr:from>
    <xdr:ext cx="1045264" cy="869156"/>
    <xdr:pic>
      <xdr:nvPicPr>
        <xdr:cNvPr id="3" name="图片 5">
          <a:extLst>
            <a:ext uri="{FF2B5EF4-FFF2-40B4-BE49-F238E27FC236}">
              <a16:creationId xmlns:a16="http://schemas.microsoft.com/office/drawing/2014/main" id="{4A802CEF-65C7-42D7-BDD2-E953E2ED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8238" y="1666875"/>
          <a:ext cx="1045264" cy="869156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35717</xdr:colOff>
      <xdr:row>14</xdr:row>
      <xdr:rowOff>154780</xdr:rowOff>
    </xdr:from>
    <xdr:ext cx="1090199" cy="845345"/>
    <xdr:pic>
      <xdr:nvPicPr>
        <xdr:cNvPr id="4" name="图片 6">
          <a:extLst>
            <a:ext uri="{FF2B5EF4-FFF2-40B4-BE49-F238E27FC236}">
              <a16:creationId xmlns:a16="http://schemas.microsoft.com/office/drawing/2014/main" id="{E827B649-4ADE-46A4-99EB-00916E9C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2517" y="2821780"/>
          <a:ext cx="1090199" cy="8453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58210</xdr:colOff>
      <xdr:row>20</xdr:row>
      <xdr:rowOff>133979</xdr:rowOff>
    </xdr:from>
    <xdr:ext cx="1023936" cy="945520"/>
    <xdr:pic>
      <xdr:nvPicPr>
        <xdr:cNvPr id="5" name="图片 7">
          <a:extLst>
            <a:ext uri="{FF2B5EF4-FFF2-40B4-BE49-F238E27FC236}">
              <a16:creationId xmlns:a16="http://schemas.microsoft.com/office/drawing/2014/main" id="{619EE9A4-F028-4D20-B0CF-A2BCCEA6D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5010" y="3943979"/>
          <a:ext cx="1023936" cy="9455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142875</xdr:colOff>
      <xdr:row>26</xdr:row>
      <xdr:rowOff>88610</xdr:rowOff>
    </xdr:from>
    <xdr:ext cx="857250" cy="932788"/>
    <xdr:pic>
      <xdr:nvPicPr>
        <xdr:cNvPr id="6" name="图片 8">
          <a:extLst>
            <a:ext uri="{FF2B5EF4-FFF2-40B4-BE49-F238E27FC236}">
              <a16:creationId xmlns:a16="http://schemas.microsoft.com/office/drawing/2014/main" id="{D51EC7F9-E7EB-4290-A43C-AB702BA6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19675" y="5041610"/>
          <a:ext cx="857250" cy="932788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105833</xdr:colOff>
      <xdr:row>38</xdr:row>
      <xdr:rowOff>116417</xdr:rowOff>
    </xdr:from>
    <xdr:ext cx="975445" cy="1463167"/>
    <xdr:pic>
      <xdr:nvPicPr>
        <xdr:cNvPr id="7" name="Picture 6">
          <a:extLst>
            <a:ext uri="{FF2B5EF4-FFF2-40B4-BE49-F238E27FC236}">
              <a16:creationId xmlns:a16="http://schemas.microsoft.com/office/drawing/2014/main" id="{EB6E1F45-F7B7-4021-BD10-9566055D9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82633" y="7355417"/>
          <a:ext cx="975445" cy="1463167"/>
        </a:xfrm>
        <a:prstGeom prst="rect">
          <a:avLst/>
        </a:prstGeom>
      </xdr:spPr>
    </xdr:pic>
    <xdr:clientData/>
  </xdr:oneCellAnchor>
  <xdr:oneCellAnchor>
    <xdr:from>
      <xdr:col>8</xdr:col>
      <xdr:colOff>148167</xdr:colOff>
      <xdr:row>57</xdr:row>
      <xdr:rowOff>116416</xdr:rowOff>
    </xdr:from>
    <xdr:ext cx="882035" cy="1502726"/>
    <xdr:pic>
      <xdr:nvPicPr>
        <xdr:cNvPr id="8" name="Picture 7">
          <a:extLst>
            <a:ext uri="{FF2B5EF4-FFF2-40B4-BE49-F238E27FC236}">
              <a16:creationId xmlns:a16="http://schemas.microsoft.com/office/drawing/2014/main" id="{87B8E851-15D5-4D19-BF02-220A5812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24967" y="10974916"/>
          <a:ext cx="882035" cy="1502726"/>
        </a:xfrm>
        <a:prstGeom prst="rect">
          <a:avLst/>
        </a:prstGeom>
      </xdr:spPr>
    </xdr:pic>
    <xdr:clientData/>
  </xdr:oneCellAnchor>
  <xdr:oneCellAnchor>
    <xdr:from>
      <xdr:col>8</xdr:col>
      <xdr:colOff>169334</xdr:colOff>
      <xdr:row>69</xdr:row>
      <xdr:rowOff>63499</xdr:rowOff>
    </xdr:from>
    <xdr:ext cx="804332" cy="1028965"/>
    <xdr:pic>
      <xdr:nvPicPr>
        <xdr:cNvPr id="9" name="Picture 8">
          <a:extLst>
            <a:ext uri="{FF2B5EF4-FFF2-40B4-BE49-F238E27FC236}">
              <a16:creationId xmlns:a16="http://schemas.microsoft.com/office/drawing/2014/main" id="{957052E7-1A77-429F-889E-7D1D533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6134" y="13207999"/>
          <a:ext cx="804332" cy="1028965"/>
        </a:xfrm>
        <a:prstGeom prst="rect">
          <a:avLst/>
        </a:prstGeom>
      </xdr:spPr>
    </xdr:pic>
    <xdr:clientData/>
  </xdr:oneCellAnchor>
  <xdr:oneCellAnchor>
    <xdr:from>
      <xdr:col>8</xdr:col>
      <xdr:colOff>232833</xdr:colOff>
      <xdr:row>76</xdr:row>
      <xdr:rowOff>159496</xdr:rowOff>
    </xdr:from>
    <xdr:ext cx="687917" cy="998533"/>
    <xdr:pic>
      <xdr:nvPicPr>
        <xdr:cNvPr id="10" name="图片 36">
          <a:extLst>
            <a:ext uri="{FF2B5EF4-FFF2-40B4-BE49-F238E27FC236}">
              <a16:creationId xmlns:a16="http://schemas.microsoft.com/office/drawing/2014/main" id="{4F5527A4-B661-46B9-B038-E4F4521C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09633" y="14637496"/>
          <a:ext cx="687917" cy="998533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158749</xdr:colOff>
      <xdr:row>83</xdr:row>
      <xdr:rowOff>74083</xdr:rowOff>
    </xdr:from>
    <xdr:ext cx="776111" cy="994833"/>
    <xdr:pic>
      <xdr:nvPicPr>
        <xdr:cNvPr id="11" name="Picture 10">
          <a:extLst>
            <a:ext uri="{FF2B5EF4-FFF2-40B4-BE49-F238E27FC236}">
              <a16:creationId xmlns:a16="http://schemas.microsoft.com/office/drawing/2014/main" id="{D0B7D952-71DB-4BB1-A024-2BB656C26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35549" y="15885583"/>
          <a:ext cx="776111" cy="994833"/>
        </a:xfrm>
        <a:prstGeom prst="rect">
          <a:avLst/>
        </a:prstGeom>
      </xdr:spPr>
    </xdr:pic>
    <xdr:clientData/>
  </xdr:oneCellAnchor>
  <xdr:oneCellAnchor>
    <xdr:from>
      <xdr:col>8</xdr:col>
      <xdr:colOff>201084</xdr:colOff>
      <xdr:row>89</xdr:row>
      <xdr:rowOff>74084</xdr:rowOff>
    </xdr:from>
    <xdr:ext cx="723541" cy="1027428"/>
    <xdr:pic>
      <xdr:nvPicPr>
        <xdr:cNvPr id="12" name="Picture 11">
          <a:extLst>
            <a:ext uri="{FF2B5EF4-FFF2-40B4-BE49-F238E27FC236}">
              <a16:creationId xmlns:a16="http://schemas.microsoft.com/office/drawing/2014/main" id="{1F7713CE-0D61-4DC8-8CBB-E2A96886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77884" y="17028584"/>
          <a:ext cx="723541" cy="1027428"/>
        </a:xfrm>
        <a:prstGeom prst="rect">
          <a:avLst/>
        </a:prstGeom>
      </xdr:spPr>
    </xdr:pic>
    <xdr:clientData/>
  </xdr:oneCellAnchor>
  <xdr:oneCellAnchor>
    <xdr:from>
      <xdr:col>8</xdr:col>
      <xdr:colOff>74083</xdr:colOff>
      <xdr:row>96</xdr:row>
      <xdr:rowOff>74083</xdr:rowOff>
    </xdr:from>
    <xdr:ext cx="987638" cy="1249788"/>
    <xdr:pic>
      <xdr:nvPicPr>
        <xdr:cNvPr id="13" name="Picture 12">
          <a:extLst>
            <a:ext uri="{FF2B5EF4-FFF2-40B4-BE49-F238E27FC236}">
              <a16:creationId xmlns:a16="http://schemas.microsoft.com/office/drawing/2014/main" id="{8090CE12-84E7-47D3-AB5A-7B0990825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50883" y="18362083"/>
          <a:ext cx="987638" cy="1249788"/>
        </a:xfrm>
        <a:prstGeom prst="rect">
          <a:avLst/>
        </a:prstGeom>
      </xdr:spPr>
    </xdr:pic>
    <xdr:clientData/>
  </xdr:oneCellAnchor>
  <xdr:oneCellAnchor>
    <xdr:from>
      <xdr:col>8</xdr:col>
      <xdr:colOff>222250</xdr:colOff>
      <xdr:row>105</xdr:row>
      <xdr:rowOff>52916</xdr:rowOff>
    </xdr:from>
    <xdr:ext cx="783165" cy="1041685"/>
    <xdr:pic>
      <xdr:nvPicPr>
        <xdr:cNvPr id="14" name="Picture 13">
          <a:extLst>
            <a:ext uri="{FF2B5EF4-FFF2-40B4-BE49-F238E27FC236}">
              <a16:creationId xmlns:a16="http://schemas.microsoft.com/office/drawing/2014/main" id="{6FB27F44-F9CE-4271-965A-FD23A719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99050" y="20055416"/>
          <a:ext cx="783165" cy="1041685"/>
        </a:xfrm>
        <a:prstGeom prst="rect">
          <a:avLst/>
        </a:prstGeom>
      </xdr:spPr>
    </xdr:pic>
    <xdr:clientData/>
  </xdr:oneCellAnchor>
  <xdr:oneCellAnchor>
    <xdr:from>
      <xdr:col>8</xdr:col>
      <xdr:colOff>201083</xdr:colOff>
      <xdr:row>111</xdr:row>
      <xdr:rowOff>105833</xdr:rowOff>
    </xdr:from>
    <xdr:ext cx="804333" cy="1011700"/>
    <xdr:pic>
      <xdr:nvPicPr>
        <xdr:cNvPr id="15" name="图片 29">
          <a:extLst>
            <a:ext uri="{FF2B5EF4-FFF2-40B4-BE49-F238E27FC236}">
              <a16:creationId xmlns:a16="http://schemas.microsoft.com/office/drawing/2014/main" id="{7B28DA1E-75CA-493E-A97B-6510F4E3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77883" y="21251333"/>
          <a:ext cx="804333" cy="101170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84666</xdr:colOff>
      <xdr:row>121</xdr:row>
      <xdr:rowOff>95250</xdr:rowOff>
    </xdr:from>
    <xdr:ext cx="1026584" cy="1162654"/>
    <xdr:pic>
      <xdr:nvPicPr>
        <xdr:cNvPr id="16" name="图片 4">
          <a:extLst>
            <a:ext uri="{FF2B5EF4-FFF2-40B4-BE49-F238E27FC236}">
              <a16:creationId xmlns:a16="http://schemas.microsoft.com/office/drawing/2014/main" id="{4164130B-672C-400C-83D3-90D173DD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61466" y="23145750"/>
          <a:ext cx="1026584" cy="1162654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127000</xdr:colOff>
      <xdr:row>132</xdr:row>
      <xdr:rowOff>74084</xdr:rowOff>
    </xdr:from>
    <xdr:ext cx="897150" cy="994832"/>
    <xdr:pic>
      <xdr:nvPicPr>
        <xdr:cNvPr id="17" name="图片 3">
          <a:extLst>
            <a:ext uri="{FF2B5EF4-FFF2-40B4-BE49-F238E27FC236}">
              <a16:creationId xmlns:a16="http://schemas.microsoft.com/office/drawing/2014/main" id="{B65BB64F-98B8-440C-BFA2-7A53E480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03800" y="25220084"/>
          <a:ext cx="897150" cy="994832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74083</xdr:colOff>
      <xdr:row>138</xdr:row>
      <xdr:rowOff>158749</xdr:rowOff>
    </xdr:from>
    <xdr:ext cx="979909" cy="910167"/>
    <xdr:pic>
      <xdr:nvPicPr>
        <xdr:cNvPr id="18" name="图片 31">
          <a:extLst>
            <a:ext uri="{FF2B5EF4-FFF2-40B4-BE49-F238E27FC236}">
              <a16:creationId xmlns:a16="http://schemas.microsoft.com/office/drawing/2014/main" id="{B3BBBBB3-3248-4CB0-9DED-3866A54A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950883" y="26447749"/>
          <a:ext cx="979909" cy="91016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137584</xdr:colOff>
      <xdr:row>144</xdr:row>
      <xdr:rowOff>42332</xdr:rowOff>
    </xdr:from>
    <xdr:ext cx="856970" cy="1058334"/>
    <xdr:pic>
      <xdr:nvPicPr>
        <xdr:cNvPr id="19" name="图片 32">
          <a:extLst>
            <a:ext uri="{FF2B5EF4-FFF2-40B4-BE49-F238E27FC236}">
              <a16:creationId xmlns:a16="http://schemas.microsoft.com/office/drawing/2014/main" id="{5D4DE1D3-B7FC-4BD9-B973-A15C950A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14384" y="27474332"/>
          <a:ext cx="856970" cy="1058334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148166</xdr:colOff>
      <xdr:row>151</xdr:row>
      <xdr:rowOff>0</xdr:rowOff>
    </xdr:from>
    <xdr:ext cx="795020" cy="882650"/>
    <xdr:pic>
      <xdr:nvPicPr>
        <xdr:cNvPr id="20" name="图片 33">
          <a:extLst>
            <a:ext uri="{FF2B5EF4-FFF2-40B4-BE49-F238E27FC236}">
              <a16:creationId xmlns:a16="http://schemas.microsoft.com/office/drawing/2014/main" id="{58BA3C5E-2C1F-4D13-8426-48FF2228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24966" y="28765500"/>
          <a:ext cx="795020" cy="88265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84667</xdr:colOff>
      <xdr:row>1</xdr:row>
      <xdr:rowOff>127000</xdr:rowOff>
    </xdr:from>
    <xdr:to>
      <xdr:col>2</xdr:col>
      <xdr:colOff>410289</xdr:colOff>
      <xdr:row>6</xdr:row>
      <xdr:rowOff>52917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49496A-0082-40E1-9DA0-D31DA795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5750" y="328083"/>
          <a:ext cx="1087622" cy="110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722B-7DDA-4667-838B-793BBA505700}">
  <sheetPr>
    <tabColor rgb="FFFFFF00"/>
    <pageSetUpPr fitToPage="1"/>
  </sheetPr>
  <dimension ref="B1:I156"/>
  <sheetViews>
    <sheetView showGridLines="0" tabSelected="1" zoomScaleNormal="100" workbookViewId="0">
      <selection activeCell="I6" sqref="I6"/>
    </sheetView>
  </sheetViews>
  <sheetFormatPr defaultRowHeight="15"/>
  <cols>
    <col min="1" max="1" width="3" style="1" customWidth="1"/>
    <col min="2" max="2" width="11.42578125" style="1" customWidth="1"/>
    <col min="3" max="3" width="72.42578125" style="1" bestFit="1" customWidth="1"/>
    <col min="4" max="4" width="13" style="1" customWidth="1"/>
    <col min="5" max="5" width="9.42578125" style="1" bestFit="1" customWidth="1"/>
    <col min="6" max="6" width="9.42578125" style="1" customWidth="1"/>
    <col min="7" max="7" width="12" style="1" bestFit="1" customWidth="1"/>
    <col min="8" max="8" width="12" style="1" customWidth="1"/>
    <col min="9" max="9" width="17.42578125" style="1" customWidth="1"/>
    <col min="10" max="10" width="9.140625" style="1"/>
    <col min="11" max="11" width="60.140625" style="1" customWidth="1"/>
    <col min="12" max="16384" width="9.140625" style="1"/>
  </cols>
  <sheetData>
    <row r="1" spans="2:9" ht="15.75" thickBot="1"/>
    <row r="2" spans="2:9" ht="15.75">
      <c r="B2" s="37" t="s">
        <v>160</v>
      </c>
      <c r="C2" s="38"/>
      <c r="D2" s="38"/>
      <c r="E2" s="38"/>
      <c r="F2" s="38"/>
      <c r="G2" s="38"/>
      <c r="H2" s="38"/>
      <c r="I2" s="39"/>
    </row>
    <row r="3" spans="2:9">
      <c r="B3" s="36"/>
      <c r="E3" s="40" t="s">
        <v>159</v>
      </c>
      <c r="F3" s="40"/>
      <c r="G3" s="40"/>
      <c r="H3" s="40"/>
      <c r="I3" s="41"/>
    </row>
    <row r="4" spans="2:9">
      <c r="B4" s="36"/>
      <c r="F4" s="42" t="s">
        <v>158</v>
      </c>
      <c r="G4" s="42"/>
      <c r="H4" s="42"/>
      <c r="I4" s="43"/>
    </row>
    <row r="5" spans="2:9" ht="15.75" thickBot="1">
      <c r="B5" s="36"/>
      <c r="F5" s="44" t="s">
        <v>161</v>
      </c>
      <c r="G5" s="44"/>
      <c r="H5" s="44"/>
      <c r="I5" s="45"/>
    </row>
    <row r="6" spans="2:9" ht="30.75" thickBot="1">
      <c r="B6" s="36"/>
      <c r="G6" s="35"/>
      <c r="H6" s="34" t="s">
        <v>157</v>
      </c>
      <c r="I6" s="33">
        <v>0</v>
      </c>
    </row>
    <row r="7" spans="2:9" ht="15.75" thickBot="1">
      <c r="B7" s="36"/>
      <c r="G7" s="32"/>
      <c r="H7" s="31" t="s">
        <v>156</v>
      </c>
      <c r="I7" s="30">
        <f>1-I6/100</f>
        <v>1</v>
      </c>
    </row>
    <row r="8" spans="2:9" ht="30.75" thickBot="1">
      <c r="B8" s="29" t="s">
        <v>155</v>
      </c>
      <c r="C8" s="28" t="s">
        <v>154</v>
      </c>
      <c r="D8" s="27" t="s">
        <v>153</v>
      </c>
      <c r="E8" s="26" t="s">
        <v>152</v>
      </c>
      <c r="F8" s="25" t="s">
        <v>151</v>
      </c>
      <c r="G8" s="24" t="s">
        <v>150</v>
      </c>
      <c r="H8" s="23" t="s">
        <v>149</v>
      </c>
      <c r="I8" s="23" t="s">
        <v>148</v>
      </c>
    </row>
    <row r="9" spans="2:9">
      <c r="B9" s="22">
        <v>100406005</v>
      </c>
      <c r="C9" s="21" t="s">
        <v>147</v>
      </c>
      <c r="D9" s="20">
        <v>77894214037</v>
      </c>
      <c r="E9" s="20">
        <v>100</v>
      </c>
      <c r="F9" s="19">
        <v>0.34832995999999999</v>
      </c>
      <c r="G9" s="18">
        <v>21.72</v>
      </c>
      <c r="H9" s="17">
        <f t="shared" ref="H9:H40" si="0">G9*$I$7</f>
        <v>21.72</v>
      </c>
      <c r="I9" s="16"/>
    </row>
    <row r="10" spans="2:9">
      <c r="B10" s="15">
        <v>100406007</v>
      </c>
      <c r="C10" s="14" t="s">
        <v>146</v>
      </c>
      <c r="D10" s="13">
        <v>77894214038</v>
      </c>
      <c r="E10" s="13">
        <v>60</v>
      </c>
      <c r="F10" s="12">
        <v>0.47399329999999995</v>
      </c>
      <c r="G10" s="11">
        <v>24.74</v>
      </c>
      <c r="H10" s="10">
        <f t="shared" si="0"/>
        <v>24.74</v>
      </c>
      <c r="I10" s="9"/>
    </row>
    <row r="11" spans="2:9">
      <c r="B11" s="15">
        <v>100406010</v>
      </c>
      <c r="C11" s="14" t="s">
        <v>145</v>
      </c>
      <c r="D11" s="13">
        <v>77894214039</v>
      </c>
      <c r="E11" s="13">
        <v>40</v>
      </c>
      <c r="F11" s="12">
        <v>0.72531997999999998</v>
      </c>
      <c r="G11" s="11">
        <v>30.05</v>
      </c>
      <c r="H11" s="10">
        <f t="shared" si="0"/>
        <v>30.05</v>
      </c>
      <c r="I11" s="9"/>
    </row>
    <row r="12" spans="2:9">
      <c r="B12" s="15">
        <v>100406012</v>
      </c>
      <c r="C12" s="14" t="s">
        <v>144</v>
      </c>
      <c r="D12" s="13">
        <v>77894214040</v>
      </c>
      <c r="E12" s="13">
        <v>20</v>
      </c>
      <c r="F12" s="12">
        <v>1.1221515799999999</v>
      </c>
      <c r="G12" s="11">
        <v>52.24</v>
      </c>
      <c r="H12" s="10">
        <f t="shared" si="0"/>
        <v>52.24</v>
      </c>
      <c r="I12" s="9"/>
    </row>
    <row r="13" spans="2:9">
      <c r="B13" s="15">
        <v>100406015</v>
      </c>
      <c r="C13" s="14" t="s">
        <v>143</v>
      </c>
      <c r="D13" s="13">
        <v>77894214041</v>
      </c>
      <c r="E13" s="13">
        <v>10</v>
      </c>
      <c r="F13" s="12">
        <v>1.4682769199999999</v>
      </c>
      <c r="G13" s="11">
        <v>66.75</v>
      </c>
      <c r="H13" s="10">
        <f t="shared" si="0"/>
        <v>66.75</v>
      </c>
      <c r="I13" s="9"/>
    </row>
    <row r="14" spans="2:9" ht="15.75" thickBot="1">
      <c r="B14" s="8">
        <v>100406020</v>
      </c>
      <c r="C14" s="7" t="s">
        <v>142</v>
      </c>
      <c r="D14" s="6">
        <v>77894214042</v>
      </c>
      <c r="E14" s="6">
        <v>10</v>
      </c>
      <c r="F14" s="5">
        <v>2.0877751399999998</v>
      </c>
      <c r="G14" s="4">
        <v>99.27</v>
      </c>
      <c r="H14" s="3">
        <f t="shared" si="0"/>
        <v>99.27</v>
      </c>
      <c r="I14" s="2"/>
    </row>
    <row r="15" spans="2:9">
      <c r="B15" s="22">
        <v>100409005</v>
      </c>
      <c r="C15" s="21" t="s">
        <v>141</v>
      </c>
      <c r="D15" s="20">
        <v>77894214043</v>
      </c>
      <c r="E15" s="20">
        <v>100</v>
      </c>
      <c r="F15" s="19">
        <v>0.35494381999999997</v>
      </c>
      <c r="G15" s="18">
        <v>22.16</v>
      </c>
      <c r="H15" s="17">
        <f t="shared" si="0"/>
        <v>22.16</v>
      </c>
      <c r="I15" s="16"/>
    </row>
    <row r="16" spans="2:9">
      <c r="B16" s="15">
        <v>100409007</v>
      </c>
      <c r="C16" s="14" t="s">
        <v>140</v>
      </c>
      <c r="D16" s="13">
        <v>77894214044</v>
      </c>
      <c r="E16" s="13">
        <v>80</v>
      </c>
      <c r="F16" s="12">
        <v>0.48942563999999994</v>
      </c>
      <c r="G16" s="11">
        <v>24.74</v>
      </c>
      <c r="H16" s="10">
        <f t="shared" si="0"/>
        <v>24.74</v>
      </c>
      <c r="I16" s="9"/>
    </row>
    <row r="17" spans="2:9">
      <c r="B17" s="15">
        <v>100409010</v>
      </c>
      <c r="C17" s="14" t="s">
        <v>139</v>
      </c>
      <c r="D17" s="13">
        <v>77894214045</v>
      </c>
      <c r="E17" s="13">
        <v>40</v>
      </c>
      <c r="F17" s="12">
        <v>0.74295694000000001</v>
      </c>
      <c r="G17" s="11">
        <v>30.05</v>
      </c>
      <c r="H17" s="10">
        <f t="shared" si="0"/>
        <v>30.05</v>
      </c>
      <c r="I17" s="9"/>
    </row>
    <row r="18" spans="2:9">
      <c r="B18" s="15">
        <v>100409012</v>
      </c>
      <c r="C18" s="14" t="s">
        <v>138</v>
      </c>
      <c r="D18" s="13">
        <v>77894214046</v>
      </c>
      <c r="E18" s="13">
        <v>20</v>
      </c>
      <c r="F18" s="12">
        <v>1.1199469599999998</v>
      </c>
      <c r="G18" s="11">
        <v>52.24</v>
      </c>
      <c r="H18" s="10">
        <f t="shared" si="0"/>
        <v>52.24</v>
      </c>
      <c r="I18" s="9"/>
    </row>
    <row r="19" spans="2:9">
      <c r="B19" s="15">
        <v>100409015</v>
      </c>
      <c r="C19" s="14" t="s">
        <v>137</v>
      </c>
      <c r="D19" s="13">
        <v>77894214047</v>
      </c>
      <c r="E19" s="13">
        <v>15</v>
      </c>
      <c r="F19" s="12">
        <v>1.4550491999999999</v>
      </c>
      <c r="G19" s="11">
        <v>66.75</v>
      </c>
      <c r="H19" s="10">
        <f t="shared" si="0"/>
        <v>66.75</v>
      </c>
      <c r="I19" s="9"/>
    </row>
    <row r="20" spans="2:9" ht="15.75" thickBot="1">
      <c r="B20" s="8">
        <v>100409020</v>
      </c>
      <c r="C20" s="7" t="s">
        <v>136</v>
      </c>
      <c r="D20" s="6">
        <v>77894214048</v>
      </c>
      <c r="E20" s="6">
        <v>10</v>
      </c>
      <c r="F20" s="5">
        <v>2.1450952599999997</v>
      </c>
      <c r="G20" s="4">
        <v>99.27</v>
      </c>
      <c r="H20" s="3">
        <f t="shared" si="0"/>
        <v>99.27</v>
      </c>
      <c r="I20" s="2"/>
    </row>
    <row r="21" spans="2:9">
      <c r="B21" s="22">
        <v>100417005</v>
      </c>
      <c r="C21" s="21" t="s">
        <v>135</v>
      </c>
      <c r="D21" s="20">
        <v>77894214049</v>
      </c>
      <c r="E21" s="20">
        <v>100</v>
      </c>
      <c r="F21" s="19">
        <v>0.28219136</v>
      </c>
      <c r="G21" s="18">
        <v>22.65</v>
      </c>
      <c r="H21" s="17">
        <f t="shared" si="0"/>
        <v>22.65</v>
      </c>
      <c r="I21" s="16"/>
    </row>
    <row r="22" spans="2:9">
      <c r="B22" s="15">
        <v>100417007</v>
      </c>
      <c r="C22" s="14" t="s">
        <v>134</v>
      </c>
      <c r="D22" s="13">
        <v>77894214050</v>
      </c>
      <c r="E22" s="13">
        <v>80</v>
      </c>
      <c r="F22" s="12">
        <v>0.38580849999999994</v>
      </c>
      <c r="G22" s="11">
        <v>27.37</v>
      </c>
      <c r="H22" s="10">
        <f t="shared" si="0"/>
        <v>27.37</v>
      </c>
      <c r="I22" s="9"/>
    </row>
    <row r="23" spans="2:9">
      <c r="B23" s="15">
        <v>100417010</v>
      </c>
      <c r="C23" s="14" t="s">
        <v>133</v>
      </c>
      <c r="D23" s="13">
        <v>77894214051</v>
      </c>
      <c r="E23" s="13">
        <v>50</v>
      </c>
      <c r="F23" s="12">
        <v>0.57099657999999998</v>
      </c>
      <c r="G23" s="11">
        <v>34.200000000000003</v>
      </c>
      <c r="H23" s="10">
        <f t="shared" si="0"/>
        <v>34.200000000000003</v>
      </c>
      <c r="I23" s="9"/>
    </row>
    <row r="24" spans="2:9">
      <c r="B24" s="15">
        <v>100417012</v>
      </c>
      <c r="C24" s="14" t="s">
        <v>132</v>
      </c>
      <c r="D24" s="13">
        <v>77894214052</v>
      </c>
      <c r="E24" s="13">
        <v>25</v>
      </c>
      <c r="F24" s="12">
        <v>0.90389419999999987</v>
      </c>
      <c r="G24" s="11">
        <v>60.25</v>
      </c>
      <c r="H24" s="10">
        <f t="shared" si="0"/>
        <v>60.25</v>
      </c>
      <c r="I24" s="9"/>
    </row>
    <row r="25" spans="2:9">
      <c r="B25" s="15">
        <v>100417015</v>
      </c>
      <c r="C25" s="14" t="s">
        <v>131</v>
      </c>
      <c r="D25" s="13">
        <v>77894214053</v>
      </c>
      <c r="E25" s="13">
        <v>20</v>
      </c>
      <c r="F25" s="12">
        <v>1.1706532199999999</v>
      </c>
      <c r="G25" s="11">
        <v>75.58</v>
      </c>
      <c r="H25" s="10">
        <f t="shared" si="0"/>
        <v>75.58</v>
      </c>
      <c r="I25" s="9"/>
    </row>
    <row r="26" spans="2:9" ht="15.75" thickBot="1">
      <c r="B26" s="8">
        <v>100417020</v>
      </c>
      <c r="C26" s="7" t="s">
        <v>130</v>
      </c>
      <c r="D26" s="6">
        <v>77894214054</v>
      </c>
      <c r="E26" s="6">
        <v>10</v>
      </c>
      <c r="F26" s="5">
        <v>1.5895310199999999</v>
      </c>
      <c r="G26" s="4">
        <v>107.31</v>
      </c>
      <c r="H26" s="3">
        <f t="shared" si="0"/>
        <v>107.31</v>
      </c>
      <c r="I26" s="2"/>
    </row>
    <row r="27" spans="2:9">
      <c r="B27" s="22">
        <v>100418005</v>
      </c>
      <c r="C27" s="21" t="s">
        <v>129</v>
      </c>
      <c r="D27" s="20">
        <v>77894214055</v>
      </c>
      <c r="E27" s="20">
        <v>100</v>
      </c>
      <c r="F27" s="19">
        <v>0.28880521999999997</v>
      </c>
      <c r="G27" s="18">
        <v>22.65</v>
      </c>
      <c r="H27" s="17">
        <f t="shared" si="0"/>
        <v>22.65</v>
      </c>
      <c r="I27" s="16"/>
    </row>
    <row r="28" spans="2:9">
      <c r="B28" s="15">
        <v>100418007</v>
      </c>
      <c r="C28" s="14" t="s">
        <v>128</v>
      </c>
      <c r="D28" s="13">
        <v>77894214056</v>
      </c>
      <c r="E28" s="13">
        <v>90</v>
      </c>
      <c r="F28" s="12">
        <v>0.39462697999999996</v>
      </c>
      <c r="G28" s="11">
        <v>27.37</v>
      </c>
      <c r="H28" s="10">
        <f t="shared" si="0"/>
        <v>27.37</v>
      </c>
      <c r="I28" s="9"/>
    </row>
    <row r="29" spans="2:9">
      <c r="B29" s="15">
        <v>100418010</v>
      </c>
      <c r="C29" s="14" t="s">
        <v>127</v>
      </c>
      <c r="D29" s="13">
        <v>77894214057</v>
      </c>
      <c r="E29" s="13">
        <v>50</v>
      </c>
      <c r="F29" s="12">
        <v>0.58863354000000001</v>
      </c>
      <c r="G29" s="11">
        <v>34.200000000000003</v>
      </c>
      <c r="H29" s="10">
        <f t="shared" si="0"/>
        <v>34.200000000000003</v>
      </c>
      <c r="I29" s="9"/>
    </row>
    <row r="30" spans="2:9">
      <c r="B30" s="15">
        <v>100418012</v>
      </c>
      <c r="C30" s="14" t="s">
        <v>126</v>
      </c>
      <c r="D30" s="13">
        <v>77894214058</v>
      </c>
      <c r="E30" s="13">
        <v>30</v>
      </c>
      <c r="F30" s="12">
        <v>0.89948495999999989</v>
      </c>
      <c r="G30" s="11">
        <v>60.25</v>
      </c>
      <c r="H30" s="10">
        <f t="shared" si="0"/>
        <v>60.25</v>
      </c>
      <c r="I30" s="9"/>
    </row>
    <row r="31" spans="2:9">
      <c r="B31" s="15">
        <v>100418015</v>
      </c>
      <c r="C31" s="14" t="s">
        <v>125</v>
      </c>
      <c r="D31" s="13">
        <v>77894214059</v>
      </c>
      <c r="E31" s="13">
        <v>20</v>
      </c>
      <c r="F31" s="12">
        <v>1.1574255</v>
      </c>
      <c r="G31" s="11">
        <v>75.58</v>
      </c>
      <c r="H31" s="10">
        <f t="shared" si="0"/>
        <v>75.58</v>
      </c>
      <c r="I31" s="9"/>
    </row>
    <row r="32" spans="2:9" ht="15.75" thickBot="1">
      <c r="B32" s="8">
        <v>100418020</v>
      </c>
      <c r="C32" s="7" t="s">
        <v>124</v>
      </c>
      <c r="D32" s="6">
        <v>77894214060</v>
      </c>
      <c r="E32" s="6">
        <v>10</v>
      </c>
      <c r="F32" s="5">
        <v>1.6490557599999998</v>
      </c>
      <c r="G32" s="4">
        <v>107.31</v>
      </c>
      <c r="H32" s="3">
        <f t="shared" si="0"/>
        <v>107.31</v>
      </c>
      <c r="I32" s="2"/>
    </row>
    <row r="33" spans="2:9">
      <c r="B33" s="22">
        <v>100401005</v>
      </c>
      <c r="C33" s="21" t="s">
        <v>123</v>
      </c>
      <c r="D33" s="20">
        <v>77894214000</v>
      </c>
      <c r="E33" s="20">
        <v>50</v>
      </c>
      <c r="F33" s="19">
        <v>0.47619791999999994</v>
      </c>
      <c r="G33" s="18">
        <v>35.53</v>
      </c>
      <c r="H33" s="17">
        <f t="shared" si="0"/>
        <v>35.53</v>
      </c>
      <c r="I33" s="16"/>
    </row>
    <row r="34" spans="2:9">
      <c r="B34" s="15">
        <v>100401007</v>
      </c>
      <c r="C34" s="14" t="s">
        <v>122</v>
      </c>
      <c r="D34" s="13">
        <v>77894214001</v>
      </c>
      <c r="E34" s="13">
        <v>50</v>
      </c>
      <c r="F34" s="12">
        <v>0.63713517999999991</v>
      </c>
      <c r="G34" s="11">
        <v>39.200000000000003</v>
      </c>
      <c r="H34" s="10">
        <f t="shared" si="0"/>
        <v>39.200000000000003</v>
      </c>
      <c r="I34" s="9"/>
    </row>
    <row r="35" spans="2:9">
      <c r="B35" s="15">
        <v>100401010</v>
      </c>
      <c r="C35" s="14" t="s">
        <v>121</v>
      </c>
      <c r="D35" s="13">
        <v>77894214002</v>
      </c>
      <c r="E35" s="13">
        <v>30</v>
      </c>
      <c r="F35" s="12">
        <v>0.89948495999999989</v>
      </c>
      <c r="G35" s="11">
        <v>46.52</v>
      </c>
      <c r="H35" s="10">
        <f t="shared" si="0"/>
        <v>46.52</v>
      </c>
      <c r="I35" s="9"/>
    </row>
    <row r="36" spans="2:9">
      <c r="B36" s="15">
        <v>100401012</v>
      </c>
      <c r="C36" s="14" t="s">
        <v>120</v>
      </c>
      <c r="D36" s="13">
        <v>77894214003</v>
      </c>
      <c r="E36" s="13">
        <v>15</v>
      </c>
      <c r="F36" s="12">
        <v>1.4043429399999998</v>
      </c>
      <c r="G36" s="11">
        <v>79.849999999999994</v>
      </c>
      <c r="H36" s="10">
        <f t="shared" si="0"/>
        <v>79.849999999999994</v>
      </c>
      <c r="I36" s="9"/>
    </row>
    <row r="37" spans="2:9">
      <c r="B37" s="15">
        <v>100401015</v>
      </c>
      <c r="C37" s="14" t="s">
        <v>119</v>
      </c>
      <c r="D37" s="13">
        <v>77894214004</v>
      </c>
      <c r="E37" s="13">
        <v>15</v>
      </c>
      <c r="F37" s="12">
        <v>1.7967652999999997</v>
      </c>
      <c r="G37" s="11">
        <v>93.95</v>
      </c>
      <c r="H37" s="10">
        <f t="shared" si="0"/>
        <v>93.95</v>
      </c>
      <c r="I37" s="9"/>
    </row>
    <row r="38" spans="2:9">
      <c r="B38" s="15">
        <v>100401020</v>
      </c>
      <c r="C38" s="14" t="s">
        <v>118</v>
      </c>
      <c r="D38" s="13">
        <v>77894214005</v>
      </c>
      <c r="E38" s="13">
        <v>10</v>
      </c>
      <c r="F38" s="12">
        <v>2.4140588999999997</v>
      </c>
      <c r="G38" s="11">
        <v>152.29</v>
      </c>
      <c r="H38" s="10">
        <f t="shared" si="0"/>
        <v>152.29</v>
      </c>
      <c r="I38" s="9"/>
    </row>
    <row r="39" spans="2:9">
      <c r="B39" s="15">
        <v>100401443</v>
      </c>
      <c r="C39" s="14" t="s">
        <v>117</v>
      </c>
      <c r="D39" s="13">
        <v>77894214006</v>
      </c>
      <c r="E39" s="13">
        <v>50</v>
      </c>
      <c r="F39" s="12">
        <v>0.59524739999999998</v>
      </c>
      <c r="G39" s="11">
        <v>42.6</v>
      </c>
      <c r="H39" s="10">
        <f t="shared" si="0"/>
        <v>42.6</v>
      </c>
      <c r="I39" s="9"/>
    </row>
    <row r="40" spans="2:9">
      <c r="B40" s="15">
        <v>100401553</v>
      </c>
      <c r="C40" s="14" t="s">
        <v>116</v>
      </c>
      <c r="D40" s="13">
        <v>77894214007</v>
      </c>
      <c r="E40" s="13">
        <v>30</v>
      </c>
      <c r="F40" s="12">
        <v>0.79807243999999988</v>
      </c>
      <c r="G40" s="11">
        <v>53.2</v>
      </c>
      <c r="H40" s="10">
        <f t="shared" si="0"/>
        <v>53.2</v>
      </c>
      <c r="I40" s="9"/>
    </row>
    <row r="41" spans="2:9">
      <c r="B41" s="15">
        <v>100401554</v>
      </c>
      <c r="C41" s="14" t="s">
        <v>115</v>
      </c>
      <c r="D41" s="13">
        <v>77894214008</v>
      </c>
      <c r="E41" s="13">
        <v>30</v>
      </c>
      <c r="F41" s="12">
        <v>0.83775559999999993</v>
      </c>
      <c r="G41" s="11">
        <v>52.03</v>
      </c>
      <c r="H41" s="10">
        <f t="shared" ref="H41:H72" si="1">G41*$I$7</f>
        <v>52.03</v>
      </c>
      <c r="I41" s="9"/>
    </row>
    <row r="42" spans="2:9">
      <c r="B42" s="15">
        <v>100401663</v>
      </c>
      <c r="C42" s="14" t="s">
        <v>114</v>
      </c>
      <c r="D42" s="13">
        <v>77894214009</v>
      </c>
      <c r="E42" s="13">
        <v>15</v>
      </c>
      <c r="F42" s="12">
        <v>1.1706532199999999</v>
      </c>
      <c r="G42" s="11">
        <v>85.93</v>
      </c>
      <c r="H42" s="10">
        <f t="shared" si="1"/>
        <v>85.93</v>
      </c>
      <c r="I42" s="9"/>
    </row>
    <row r="43" spans="2:9">
      <c r="B43" s="15">
        <v>100401664</v>
      </c>
      <c r="C43" s="14" t="s">
        <v>113</v>
      </c>
      <c r="D43" s="13">
        <v>77894214010</v>
      </c>
      <c r="E43" s="13">
        <v>15</v>
      </c>
      <c r="F43" s="12">
        <v>1.2125410000000001</v>
      </c>
      <c r="G43" s="11">
        <v>85.28</v>
      </c>
      <c r="H43" s="10">
        <f t="shared" si="1"/>
        <v>85.28</v>
      </c>
      <c r="I43" s="9"/>
    </row>
    <row r="44" spans="2:9">
      <c r="B44" s="15">
        <v>100401665</v>
      </c>
      <c r="C44" s="14" t="s">
        <v>112</v>
      </c>
      <c r="D44" s="13">
        <v>77894214011</v>
      </c>
      <c r="E44" s="13">
        <v>15</v>
      </c>
      <c r="F44" s="12">
        <v>1.2742703599999998</v>
      </c>
      <c r="G44" s="11">
        <v>83.64</v>
      </c>
      <c r="H44" s="10">
        <f t="shared" si="1"/>
        <v>83.64</v>
      </c>
      <c r="I44" s="9"/>
    </row>
    <row r="45" spans="2:9">
      <c r="B45" s="15">
        <v>100401773</v>
      </c>
      <c r="C45" s="14" t="s">
        <v>111</v>
      </c>
      <c r="D45" s="13">
        <v>77894214012</v>
      </c>
      <c r="E45" s="13">
        <v>15</v>
      </c>
      <c r="F45" s="12">
        <v>1.4793000199999999</v>
      </c>
      <c r="G45" s="11">
        <v>118.62</v>
      </c>
      <c r="H45" s="10">
        <f t="shared" si="1"/>
        <v>118.62</v>
      </c>
      <c r="I45" s="9"/>
    </row>
    <row r="46" spans="2:9">
      <c r="B46" s="15">
        <v>100401774</v>
      </c>
      <c r="C46" s="14" t="s">
        <v>110</v>
      </c>
      <c r="D46" s="13">
        <v>77894214013</v>
      </c>
      <c r="E46" s="13">
        <v>15</v>
      </c>
      <c r="F46" s="12">
        <v>1.5167785599999997</v>
      </c>
      <c r="G46" s="11">
        <v>108.3</v>
      </c>
      <c r="H46" s="10">
        <f t="shared" si="1"/>
        <v>108.3</v>
      </c>
      <c r="I46" s="9"/>
    </row>
    <row r="47" spans="2:9">
      <c r="B47" s="15">
        <v>100401775</v>
      </c>
      <c r="C47" s="14" t="s">
        <v>109</v>
      </c>
      <c r="D47" s="13">
        <v>77894214014</v>
      </c>
      <c r="E47" s="13">
        <v>15</v>
      </c>
      <c r="F47" s="12">
        <v>1.5785079199999998</v>
      </c>
      <c r="G47" s="11">
        <v>109.33</v>
      </c>
      <c r="H47" s="10">
        <f t="shared" si="1"/>
        <v>109.33</v>
      </c>
      <c r="I47" s="9"/>
    </row>
    <row r="48" spans="2:9">
      <c r="B48" s="15">
        <v>100401776</v>
      </c>
      <c r="C48" s="14" t="s">
        <v>108</v>
      </c>
      <c r="D48" s="13">
        <v>77894214015</v>
      </c>
      <c r="E48" s="13">
        <v>15</v>
      </c>
      <c r="F48" s="12">
        <v>1.70637588</v>
      </c>
      <c r="G48" s="11">
        <v>115.54</v>
      </c>
      <c r="H48" s="10">
        <f t="shared" si="1"/>
        <v>115.54</v>
      </c>
      <c r="I48" s="9"/>
    </row>
    <row r="49" spans="2:9">
      <c r="B49" s="15">
        <v>100401883</v>
      </c>
      <c r="C49" s="14" t="s">
        <v>107</v>
      </c>
      <c r="D49" s="13">
        <v>77894214016</v>
      </c>
      <c r="E49" s="13">
        <v>10</v>
      </c>
      <c r="F49" s="12">
        <v>1.9797487599999999</v>
      </c>
      <c r="G49" s="11">
        <v>175.62</v>
      </c>
      <c r="H49" s="10">
        <f t="shared" si="1"/>
        <v>175.62</v>
      </c>
      <c r="I49" s="9"/>
    </row>
    <row r="50" spans="2:9">
      <c r="B50" s="15">
        <v>100401884</v>
      </c>
      <c r="C50" s="14" t="s">
        <v>106</v>
      </c>
      <c r="D50" s="13">
        <v>77894214017</v>
      </c>
      <c r="E50" s="13">
        <v>10</v>
      </c>
      <c r="F50" s="12">
        <v>2.0194319199999997</v>
      </c>
      <c r="G50" s="11">
        <v>165.96</v>
      </c>
      <c r="H50" s="10">
        <f t="shared" si="1"/>
        <v>165.96</v>
      </c>
      <c r="I50" s="9"/>
    </row>
    <row r="51" spans="2:9">
      <c r="B51" s="15">
        <v>100401885</v>
      </c>
      <c r="C51" s="14" t="s">
        <v>105</v>
      </c>
      <c r="D51" s="13">
        <v>77894214018</v>
      </c>
      <c r="E51" s="13">
        <v>10</v>
      </c>
      <c r="F51" s="12">
        <v>2.0745474199999996</v>
      </c>
      <c r="G51" s="11">
        <v>164.36</v>
      </c>
      <c r="H51" s="10">
        <f t="shared" si="1"/>
        <v>164.36</v>
      </c>
      <c r="I51" s="9"/>
    </row>
    <row r="52" spans="2:9">
      <c r="B52" s="15">
        <v>100401886</v>
      </c>
      <c r="C52" s="14" t="s">
        <v>104</v>
      </c>
      <c r="D52" s="13">
        <v>77894214019</v>
      </c>
      <c r="E52" s="13">
        <v>10</v>
      </c>
      <c r="F52" s="12">
        <v>2.2024153799999997</v>
      </c>
      <c r="G52" s="11">
        <v>177.45</v>
      </c>
      <c r="H52" s="10">
        <f t="shared" si="1"/>
        <v>177.45</v>
      </c>
      <c r="I52" s="9"/>
    </row>
    <row r="53" spans="2:9" ht="15.75" thickBot="1">
      <c r="B53" s="8">
        <v>100401887</v>
      </c>
      <c r="C53" s="7" t="s">
        <v>103</v>
      </c>
      <c r="D53" s="6">
        <v>77894214020</v>
      </c>
      <c r="E53" s="6">
        <v>10</v>
      </c>
      <c r="F53" s="5">
        <v>2.3038278999999995</v>
      </c>
      <c r="G53" s="4">
        <v>180.97</v>
      </c>
      <c r="H53" s="3">
        <f t="shared" si="1"/>
        <v>180.97</v>
      </c>
      <c r="I53" s="2"/>
    </row>
    <row r="54" spans="2:9">
      <c r="B54" s="22">
        <v>100402007</v>
      </c>
      <c r="C54" s="21" t="s">
        <v>102</v>
      </c>
      <c r="D54" s="20">
        <v>77894214021</v>
      </c>
      <c r="E54" s="20">
        <v>50</v>
      </c>
      <c r="F54" s="19">
        <v>0.62390745999999986</v>
      </c>
      <c r="G54" s="18">
        <v>46.23</v>
      </c>
      <c r="H54" s="17">
        <f t="shared" si="1"/>
        <v>46.23</v>
      </c>
      <c r="I54" s="16"/>
    </row>
    <row r="55" spans="2:9">
      <c r="B55" s="15">
        <v>100402443</v>
      </c>
      <c r="C55" s="14" t="s">
        <v>101</v>
      </c>
      <c r="D55" s="13">
        <v>77894214022</v>
      </c>
      <c r="E55" s="13">
        <v>50</v>
      </c>
      <c r="F55" s="12">
        <v>0.59304277999999999</v>
      </c>
      <c r="G55" s="11">
        <v>44.1</v>
      </c>
      <c r="H55" s="10">
        <f t="shared" si="1"/>
        <v>44.1</v>
      </c>
      <c r="I55" s="9"/>
    </row>
    <row r="56" spans="2:9">
      <c r="B56" s="15">
        <v>100402553</v>
      </c>
      <c r="C56" s="14" t="s">
        <v>100</v>
      </c>
      <c r="D56" s="13">
        <v>77894214023</v>
      </c>
      <c r="E56" s="13">
        <v>30</v>
      </c>
      <c r="F56" s="12">
        <v>0.79807243999999988</v>
      </c>
      <c r="G56" s="11">
        <v>50.13</v>
      </c>
      <c r="H56" s="10">
        <f t="shared" si="1"/>
        <v>50.13</v>
      </c>
      <c r="I56" s="9"/>
    </row>
    <row r="57" spans="2:9">
      <c r="B57" s="15">
        <v>100402554</v>
      </c>
      <c r="C57" s="14" t="s">
        <v>99</v>
      </c>
      <c r="D57" s="13">
        <v>77894214024</v>
      </c>
      <c r="E57" s="13">
        <v>30</v>
      </c>
      <c r="F57" s="12">
        <v>0.82452787999999988</v>
      </c>
      <c r="G57" s="11">
        <v>49.65</v>
      </c>
      <c r="H57" s="10">
        <f t="shared" si="1"/>
        <v>49.65</v>
      </c>
      <c r="I57" s="9"/>
    </row>
    <row r="58" spans="2:9">
      <c r="B58" s="15">
        <v>100402663</v>
      </c>
      <c r="C58" s="14" t="s">
        <v>98</v>
      </c>
      <c r="D58" s="13">
        <v>77894214025</v>
      </c>
      <c r="E58" s="13">
        <v>20</v>
      </c>
      <c r="F58" s="12">
        <v>1.1684486000000001</v>
      </c>
      <c r="G58" s="11">
        <v>73.2</v>
      </c>
      <c r="H58" s="10">
        <f t="shared" si="1"/>
        <v>73.2</v>
      </c>
      <c r="I58" s="9"/>
    </row>
    <row r="59" spans="2:9">
      <c r="B59" s="15">
        <v>100402664</v>
      </c>
      <c r="C59" s="14" t="s">
        <v>97</v>
      </c>
      <c r="D59" s="13">
        <v>77894214026</v>
      </c>
      <c r="E59" s="13">
        <v>15</v>
      </c>
      <c r="F59" s="12">
        <v>1.2566333999999997</v>
      </c>
      <c r="G59" s="11">
        <v>87.24</v>
      </c>
      <c r="H59" s="10">
        <f t="shared" si="1"/>
        <v>87.24</v>
      </c>
      <c r="I59" s="9"/>
    </row>
    <row r="60" spans="2:9">
      <c r="B60" s="15">
        <v>100402665</v>
      </c>
      <c r="C60" s="14" t="s">
        <v>96</v>
      </c>
      <c r="D60" s="13">
        <v>77894214027</v>
      </c>
      <c r="E60" s="13">
        <v>15</v>
      </c>
      <c r="F60" s="12">
        <v>1.3271812399999998</v>
      </c>
      <c r="G60" s="11">
        <v>94.53</v>
      </c>
      <c r="H60" s="10">
        <f t="shared" si="1"/>
        <v>94.53</v>
      </c>
      <c r="I60" s="9"/>
    </row>
    <row r="61" spans="2:9">
      <c r="B61" s="15">
        <v>100402773</v>
      </c>
      <c r="C61" s="14" t="s">
        <v>95</v>
      </c>
      <c r="D61" s="13">
        <v>77894214028</v>
      </c>
      <c r="E61" s="13">
        <v>20</v>
      </c>
      <c r="F61" s="12">
        <v>1.4770954000000001</v>
      </c>
      <c r="G61" s="11">
        <v>118.62</v>
      </c>
      <c r="H61" s="10">
        <f t="shared" si="1"/>
        <v>118.62</v>
      </c>
      <c r="I61" s="9"/>
    </row>
    <row r="62" spans="2:9">
      <c r="B62" s="15">
        <v>100402774</v>
      </c>
      <c r="C62" s="14" t="s">
        <v>94</v>
      </c>
      <c r="D62" s="13">
        <v>77894214029</v>
      </c>
      <c r="E62" s="13">
        <v>15</v>
      </c>
      <c r="F62" s="12">
        <v>1.5123693199999999</v>
      </c>
      <c r="G62" s="11">
        <v>109.96</v>
      </c>
      <c r="H62" s="10">
        <f t="shared" si="1"/>
        <v>109.96</v>
      </c>
      <c r="I62" s="9"/>
    </row>
    <row r="63" spans="2:9">
      <c r="B63" s="15">
        <v>100402775</v>
      </c>
      <c r="C63" s="14" t="s">
        <v>93</v>
      </c>
      <c r="D63" s="13">
        <v>77894214030</v>
      </c>
      <c r="E63" s="13">
        <v>15</v>
      </c>
      <c r="F63" s="12">
        <v>1.6556696199999998</v>
      </c>
      <c r="G63" s="11">
        <v>112.77</v>
      </c>
      <c r="H63" s="10">
        <f t="shared" si="1"/>
        <v>112.77</v>
      </c>
      <c r="I63" s="9"/>
    </row>
    <row r="64" spans="2:9">
      <c r="B64" s="15">
        <v>100402776</v>
      </c>
      <c r="C64" s="14" t="s">
        <v>92</v>
      </c>
      <c r="D64" s="13">
        <v>77894214031</v>
      </c>
      <c r="E64" s="13">
        <v>15</v>
      </c>
      <c r="F64" s="12">
        <v>1.7372405599999998</v>
      </c>
      <c r="G64" s="11">
        <v>115.54</v>
      </c>
      <c r="H64" s="10">
        <f t="shared" si="1"/>
        <v>115.54</v>
      </c>
      <c r="I64" s="9"/>
    </row>
    <row r="65" spans="2:9">
      <c r="B65" s="15">
        <v>100402883</v>
      </c>
      <c r="C65" s="14" t="s">
        <v>91</v>
      </c>
      <c r="D65" s="13">
        <v>77894214032</v>
      </c>
      <c r="E65" s="13">
        <v>10</v>
      </c>
      <c r="F65" s="12">
        <v>1.9819533799999998</v>
      </c>
      <c r="G65" s="11">
        <v>165.52</v>
      </c>
      <c r="H65" s="10">
        <f t="shared" si="1"/>
        <v>165.52</v>
      </c>
      <c r="I65" s="9"/>
    </row>
    <row r="66" spans="2:9">
      <c r="B66" s="15">
        <v>100402884</v>
      </c>
      <c r="C66" s="14" t="s">
        <v>90</v>
      </c>
      <c r="D66" s="13">
        <v>77894214033</v>
      </c>
      <c r="E66" s="13">
        <v>10</v>
      </c>
      <c r="F66" s="12">
        <v>2.0128180599999999</v>
      </c>
      <c r="G66" s="11">
        <v>163.96</v>
      </c>
      <c r="H66" s="10">
        <f t="shared" si="1"/>
        <v>163.96</v>
      </c>
      <c r="I66" s="9"/>
    </row>
    <row r="67" spans="2:9">
      <c r="B67" s="15">
        <v>100402885</v>
      </c>
      <c r="C67" s="14" t="s">
        <v>89</v>
      </c>
      <c r="D67" s="13">
        <v>77894214034</v>
      </c>
      <c r="E67" s="13">
        <v>10</v>
      </c>
      <c r="F67" s="12">
        <v>2.1583229799999999</v>
      </c>
      <c r="G67" s="11">
        <v>166.01</v>
      </c>
      <c r="H67" s="10">
        <f t="shared" si="1"/>
        <v>166.01</v>
      </c>
      <c r="I67" s="9"/>
    </row>
    <row r="68" spans="2:9">
      <c r="B68" s="15">
        <v>100402886</v>
      </c>
      <c r="C68" s="14" t="s">
        <v>88</v>
      </c>
      <c r="D68" s="13">
        <v>77894214035</v>
      </c>
      <c r="E68" s="13">
        <v>10</v>
      </c>
      <c r="F68" s="12">
        <v>2.2376892999999995</v>
      </c>
      <c r="G68" s="11">
        <v>180.98</v>
      </c>
      <c r="H68" s="10">
        <f t="shared" si="1"/>
        <v>180.98</v>
      </c>
      <c r="I68" s="9"/>
    </row>
    <row r="69" spans="2:9" ht="15.75" thickBot="1">
      <c r="B69" s="8">
        <v>100402887</v>
      </c>
      <c r="C69" s="7" t="s">
        <v>87</v>
      </c>
      <c r="D69" s="6">
        <v>77894214036</v>
      </c>
      <c r="E69" s="6">
        <v>10</v>
      </c>
      <c r="F69" s="5">
        <v>2.2288708199999996</v>
      </c>
      <c r="G69" s="4">
        <v>183.37</v>
      </c>
      <c r="H69" s="3">
        <f t="shared" si="1"/>
        <v>183.37</v>
      </c>
      <c r="I69" s="2"/>
    </row>
    <row r="70" spans="2:9">
      <c r="B70" s="22">
        <v>100429005</v>
      </c>
      <c r="C70" s="21" t="s">
        <v>86</v>
      </c>
      <c r="D70" s="20">
        <v>77894214073</v>
      </c>
      <c r="E70" s="20">
        <v>120</v>
      </c>
      <c r="F70" s="19">
        <v>0.23148509999999997</v>
      </c>
      <c r="G70" s="18">
        <v>20.04</v>
      </c>
      <c r="H70" s="17">
        <f t="shared" si="1"/>
        <v>20.04</v>
      </c>
      <c r="I70" s="16"/>
    </row>
    <row r="71" spans="2:9">
      <c r="B71" s="15">
        <v>100429007</v>
      </c>
      <c r="C71" s="14" t="s">
        <v>85</v>
      </c>
      <c r="D71" s="13">
        <v>77894214074</v>
      </c>
      <c r="E71" s="13">
        <v>100</v>
      </c>
      <c r="F71" s="12">
        <v>0.3086468</v>
      </c>
      <c r="G71" s="11">
        <v>23</v>
      </c>
      <c r="H71" s="10">
        <f t="shared" si="1"/>
        <v>23</v>
      </c>
      <c r="I71" s="9"/>
    </row>
    <row r="72" spans="2:9">
      <c r="B72" s="15">
        <v>100429010</v>
      </c>
      <c r="C72" s="14" t="s">
        <v>84</v>
      </c>
      <c r="D72" s="13">
        <v>77894214075</v>
      </c>
      <c r="E72" s="13">
        <v>50</v>
      </c>
      <c r="F72" s="12">
        <v>0.43431013999999996</v>
      </c>
      <c r="G72" s="11">
        <v>34</v>
      </c>
      <c r="H72" s="10">
        <f t="shared" si="1"/>
        <v>34</v>
      </c>
      <c r="I72" s="9"/>
    </row>
    <row r="73" spans="2:9">
      <c r="B73" s="15">
        <v>100429012</v>
      </c>
      <c r="C73" s="14" t="s">
        <v>83</v>
      </c>
      <c r="D73" s="13">
        <v>77894214076</v>
      </c>
      <c r="E73" s="13">
        <v>30</v>
      </c>
      <c r="F73" s="12">
        <v>0.71429687999999991</v>
      </c>
      <c r="G73" s="11">
        <v>43.64</v>
      </c>
      <c r="H73" s="10">
        <f t="shared" ref="H73:H104" si="2">G73*$I$7</f>
        <v>43.64</v>
      </c>
      <c r="I73" s="9"/>
    </row>
    <row r="74" spans="2:9">
      <c r="B74" s="15">
        <v>100429015</v>
      </c>
      <c r="C74" s="14" t="s">
        <v>82</v>
      </c>
      <c r="D74" s="13">
        <v>77894214077</v>
      </c>
      <c r="E74" s="13">
        <v>25</v>
      </c>
      <c r="F74" s="12">
        <v>0.9237357799999999</v>
      </c>
      <c r="G74" s="11">
        <v>58.94</v>
      </c>
      <c r="H74" s="10">
        <f t="shared" si="2"/>
        <v>58.94</v>
      </c>
      <c r="I74" s="9"/>
    </row>
    <row r="75" spans="2:9" ht="15.75" thickBot="1">
      <c r="B75" s="8">
        <v>100429020</v>
      </c>
      <c r="C75" s="7" t="s">
        <v>81</v>
      </c>
      <c r="D75" s="6">
        <v>77894214078</v>
      </c>
      <c r="E75" s="6">
        <v>15</v>
      </c>
      <c r="F75" s="5">
        <v>1.1552208799999999</v>
      </c>
      <c r="G75" s="4">
        <v>85.62</v>
      </c>
      <c r="H75" s="3">
        <f t="shared" si="2"/>
        <v>85.62</v>
      </c>
      <c r="I75" s="2"/>
    </row>
    <row r="76" spans="2:9">
      <c r="B76" s="22">
        <v>100429043</v>
      </c>
      <c r="C76" s="21" t="s">
        <v>80</v>
      </c>
      <c r="D76" s="20">
        <v>77894214079</v>
      </c>
      <c r="E76" s="20">
        <v>70</v>
      </c>
      <c r="F76" s="19">
        <v>0.32628375999999998</v>
      </c>
      <c r="G76" s="18">
        <v>25.28</v>
      </c>
      <c r="H76" s="17">
        <f t="shared" si="2"/>
        <v>25.28</v>
      </c>
      <c r="I76" s="16"/>
    </row>
    <row r="77" spans="2:9">
      <c r="B77" s="15">
        <v>100429053</v>
      </c>
      <c r="C77" s="14" t="s">
        <v>79</v>
      </c>
      <c r="D77" s="13">
        <v>77894214080</v>
      </c>
      <c r="E77" s="13">
        <v>50</v>
      </c>
      <c r="F77" s="12">
        <v>0.41887779999999997</v>
      </c>
      <c r="G77" s="11">
        <v>30.28</v>
      </c>
      <c r="H77" s="10">
        <f t="shared" si="2"/>
        <v>30.28</v>
      </c>
      <c r="I77" s="9"/>
    </row>
    <row r="78" spans="2:9">
      <c r="B78" s="15">
        <v>100429054</v>
      </c>
      <c r="C78" s="14" t="s">
        <v>78</v>
      </c>
      <c r="D78" s="13">
        <v>77894214081</v>
      </c>
      <c r="E78" s="13">
        <v>50</v>
      </c>
      <c r="F78" s="12">
        <v>0.44533323999999996</v>
      </c>
      <c r="G78" s="11">
        <v>30.34</v>
      </c>
      <c r="H78" s="10">
        <f t="shared" si="2"/>
        <v>30.34</v>
      </c>
      <c r="I78" s="9"/>
    </row>
    <row r="79" spans="2:9">
      <c r="B79" s="15">
        <v>100429064</v>
      </c>
      <c r="C79" s="14" t="s">
        <v>77</v>
      </c>
      <c r="D79" s="13">
        <v>77894214082</v>
      </c>
      <c r="E79" s="13">
        <v>30</v>
      </c>
      <c r="F79" s="12">
        <v>0.60627050000000005</v>
      </c>
      <c r="G79" s="11">
        <v>47.23</v>
      </c>
      <c r="H79" s="10">
        <f t="shared" si="2"/>
        <v>47.23</v>
      </c>
      <c r="I79" s="9"/>
    </row>
    <row r="80" spans="2:9">
      <c r="B80" s="15">
        <v>100429065</v>
      </c>
      <c r="C80" s="14" t="s">
        <v>76</v>
      </c>
      <c r="D80" s="13">
        <v>77894214083</v>
      </c>
      <c r="E80" s="13">
        <v>25</v>
      </c>
      <c r="F80" s="12">
        <v>0.65697675999999994</v>
      </c>
      <c r="G80" s="11">
        <v>47.39</v>
      </c>
      <c r="H80" s="10">
        <f t="shared" si="2"/>
        <v>47.39</v>
      </c>
      <c r="I80" s="9"/>
    </row>
    <row r="81" spans="2:9">
      <c r="B81" s="15">
        <v>100429076</v>
      </c>
      <c r="C81" s="14" t="s">
        <v>75</v>
      </c>
      <c r="D81" s="13">
        <v>77894214084</v>
      </c>
      <c r="E81" s="13">
        <v>20</v>
      </c>
      <c r="F81" s="12">
        <v>0.89066647999999993</v>
      </c>
      <c r="G81" s="11">
        <v>60.01</v>
      </c>
      <c r="H81" s="10">
        <f t="shared" si="2"/>
        <v>60.01</v>
      </c>
      <c r="I81" s="9"/>
    </row>
    <row r="82" spans="2:9">
      <c r="B82" s="15">
        <v>100429086</v>
      </c>
      <c r="C82" s="14" t="s">
        <v>74</v>
      </c>
      <c r="D82" s="13">
        <v>77894214085</v>
      </c>
      <c r="E82" s="13">
        <v>20</v>
      </c>
      <c r="F82" s="12">
        <v>1.0802637999999998</v>
      </c>
      <c r="G82" s="11">
        <v>79.84</v>
      </c>
      <c r="H82" s="10">
        <f t="shared" si="2"/>
        <v>79.84</v>
      </c>
      <c r="I82" s="9"/>
    </row>
    <row r="83" spans="2:9" ht="15.75" thickBot="1">
      <c r="B83" s="8">
        <v>100429087</v>
      </c>
      <c r="C83" s="7" t="s">
        <v>73</v>
      </c>
      <c r="D83" s="6">
        <v>77894214086</v>
      </c>
      <c r="E83" s="6">
        <v>15</v>
      </c>
      <c r="F83" s="5">
        <v>1.1706532199999999</v>
      </c>
      <c r="G83" s="4">
        <v>88.19</v>
      </c>
      <c r="H83" s="3">
        <f t="shared" si="2"/>
        <v>88.19</v>
      </c>
      <c r="I83" s="2"/>
    </row>
    <row r="84" spans="2:9">
      <c r="B84" s="22">
        <v>100428005</v>
      </c>
      <c r="C84" s="21" t="s">
        <v>72</v>
      </c>
      <c r="D84" s="20">
        <v>77894214067</v>
      </c>
      <c r="E84" s="20">
        <v>100</v>
      </c>
      <c r="F84" s="19">
        <v>0.23809895999999997</v>
      </c>
      <c r="G84" s="18">
        <v>24.41</v>
      </c>
      <c r="H84" s="17">
        <f t="shared" si="2"/>
        <v>24.41</v>
      </c>
      <c r="I84" s="16"/>
    </row>
    <row r="85" spans="2:9">
      <c r="B85" s="15">
        <v>100428007</v>
      </c>
      <c r="C85" s="14" t="s">
        <v>71</v>
      </c>
      <c r="D85" s="13">
        <v>77894214068</v>
      </c>
      <c r="E85" s="13">
        <v>100</v>
      </c>
      <c r="F85" s="12">
        <v>0.31085141999999993</v>
      </c>
      <c r="G85" s="11">
        <v>27.84</v>
      </c>
      <c r="H85" s="10">
        <f t="shared" si="2"/>
        <v>27.84</v>
      </c>
      <c r="I85" s="9"/>
    </row>
    <row r="86" spans="2:9">
      <c r="B86" s="15">
        <v>100428010</v>
      </c>
      <c r="C86" s="14" t="s">
        <v>70</v>
      </c>
      <c r="D86" s="13">
        <v>77894214069</v>
      </c>
      <c r="E86" s="13">
        <v>50</v>
      </c>
      <c r="F86" s="12">
        <v>0.43431013999999996</v>
      </c>
      <c r="G86" s="11">
        <v>38.450000000000003</v>
      </c>
      <c r="H86" s="10">
        <f t="shared" si="2"/>
        <v>38.450000000000003</v>
      </c>
      <c r="I86" s="9"/>
    </row>
    <row r="87" spans="2:9">
      <c r="B87" s="15">
        <v>100428012</v>
      </c>
      <c r="C87" s="14" t="s">
        <v>69</v>
      </c>
      <c r="D87" s="13">
        <v>77894214070</v>
      </c>
      <c r="E87" s="13">
        <v>25</v>
      </c>
      <c r="F87" s="12">
        <v>0.71650150000000001</v>
      </c>
      <c r="G87" s="11">
        <v>49.74</v>
      </c>
      <c r="H87" s="10">
        <f t="shared" si="2"/>
        <v>49.74</v>
      </c>
      <c r="I87" s="9"/>
    </row>
    <row r="88" spans="2:9">
      <c r="B88" s="15">
        <v>100428015</v>
      </c>
      <c r="C88" s="14" t="s">
        <v>68</v>
      </c>
      <c r="D88" s="13">
        <v>77894214071</v>
      </c>
      <c r="E88" s="13">
        <v>25</v>
      </c>
      <c r="F88" s="12">
        <v>0.92594039999999989</v>
      </c>
      <c r="G88" s="11">
        <v>65.64</v>
      </c>
      <c r="H88" s="10">
        <f t="shared" si="2"/>
        <v>65.64</v>
      </c>
      <c r="I88" s="9"/>
    </row>
    <row r="89" spans="2:9" ht="15.75" thickBot="1">
      <c r="B89" s="8">
        <v>100428020</v>
      </c>
      <c r="C89" s="7" t="s">
        <v>67</v>
      </c>
      <c r="D89" s="6">
        <v>77894214072</v>
      </c>
      <c r="E89" s="6">
        <v>15</v>
      </c>
      <c r="F89" s="5">
        <v>1.1596301199999999</v>
      </c>
      <c r="G89" s="4">
        <v>92.78</v>
      </c>
      <c r="H89" s="3">
        <f t="shared" si="2"/>
        <v>92.78</v>
      </c>
      <c r="I89" s="2"/>
    </row>
    <row r="90" spans="2:9">
      <c r="B90" s="22">
        <v>100426005</v>
      </c>
      <c r="C90" s="21" t="s">
        <v>66</v>
      </c>
      <c r="D90" s="20">
        <v>77894214061</v>
      </c>
      <c r="E90" s="20">
        <v>70</v>
      </c>
      <c r="F90" s="19">
        <v>0.33951147999999998</v>
      </c>
      <c r="G90" s="18">
        <v>68.27</v>
      </c>
      <c r="H90" s="17">
        <f t="shared" si="2"/>
        <v>68.27</v>
      </c>
      <c r="I90" s="16"/>
    </row>
    <row r="91" spans="2:9">
      <c r="B91" s="15">
        <v>100426007</v>
      </c>
      <c r="C91" s="14" t="s">
        <v>65</v>
      </c>
      <c r="D91" s="13">
        <v>77894214062</v>
      </c>
      <c r="E91" s="13">
        <v>70</v>
      </c>
      <c r="F91" s="12">
        <v>0.43431013999999996</v>
      </c>
      <c r="G91" s="11">
        <v>73.400000000000006</v>
      </c>
      <c r="H91" s="10">
        <f t="shared" si="2"/>
        <v>73.400000000000006</v>
      </c>
      <c r="I91" s="9"/>
    </row>
    <row r="92" spans="2:9">
      <c r="B92" s="15">
        <v>100426010</v>
      </c>
      <c r="C92" s="14" t="s">
        <v>64</v>
      </c>
      <c r="D92" s="13">
        <v>77894214063</v>
      </c>
      <c r="E92" s="13">
        <v>30</v>
      </c>
      <c r="F92" s="12">
        <v>0.59083816</v>
      </c>
      <c r="G92" s="11">
        <v>86.03</v>
      </c>
      <c r="H92" s="10">
        <f t="shared" si="2"/>
        <v>86.03</v>
      </c>
      <c r="I92" s="9"/>
    </row>
    <row r="93" spans="2:9">
      <c r="B93" s="15">
        <v>100426012</v>
      </c>
      <c r="C93" s="14" t="s">
        <v>63</v>
      </c>
      <c r="D93" s="13">
        <v>77894214064</v>
      </c>
      <c r="E93" s="13">
        <v>15</v>
      </c>
      <c r="F93" s="12">
        <v>0.89287110000000003</v>
      </c>
      <c r="G93" s="11">
        <v>93</v>
      </c>
      <c r="H93" s="10">
        <f t="shared" si="2"/>
        <v>93</v>
      </c>
      <c r="I93" s="9"/>
    </row>
    <row r="94" spans="2:9">
      <c r="B94" s="15">
        <v>100426015</v>
      </c>
      <c r="C94" s="14" t="s">
        <v>62</v>
      </c>
      <c r="D94" s="13">
        <v>77894214065</v>
      </c>
      <c r="E94" s="13">
        <v>15</v>
      </c>
      <c r="F94" s="12">
        <v>1.1001053799999998</v>
      </c>
      <c r="G94" s="11">
        <v>95.45</v>
      </c>
      <c r="H94" s="10">
        <f t="shared" si="2"/>
        <v>95.45</v>
      </c>
      <c r="I94" s="9"/>
    </row>
    <row r="95" spans="2:9" ht="15.75" thickBot="1">
      <c r="B95" s="8">
        <v>100426020</v>
      </c>
      <c r="C95" s="7" t="s">
        <v>61</v>
      </c>
      <c r="D95" s="6">
        <v>77894214066</v>
      </c>
      <c r="E95" s="6">
        <v>10</v>
      </c>
      <c r="F95" s="5">
        <v>1.3889106</v>
      </c>
      <c r="G95" s="4">
        <v>98.62</v>
      </c>
      <c r="H95" s="3">
        <f t="shared" si="2"/>
        <v>98.62</v>
      </c>
      <c r="I95" s="2"/>
    </row>
    <row r="96" spans="2:9">
      <c r="B96" s="22">
        <v>100437043</v>
      </c>
      <c r="C96" s="21" t="s">
        <v>60</v>
      </c>
      <c r="D96" s="20">
        <v>77894214114</v>
      </c>
      <c r="E96" s="20">
        <v>100</v>
      </c>
      <c r="F96" s="19">
        <v>0.24912205999999998</v>
      </c>
      <c r="G96" s="18">
        <v>25.28</v>
      </c>
      <c r="H96" s="17">
        <f t="shared" si="2"/>
        <v>25.28</v>
      </c>
      <c r="I96" s="16"/>
    </row>
    <row r="97" spans="2:9">
      <c r="B97" s="15">
        <v>100437053</v>
      </c>
      <c r="C97" s="14" t="s">
        <v>59</v>
      </c>
      <c r="D97" s="13">
        <v>77894214115</v>
      </c>
      <c r="E97" s="13">
        <v>100</v>
      </c>
      <c r="F97" s="12">
        <v>0.32407913999999993</v>
      </c>
      <c r="G97" s="11">
        <v>30.28</v>
      </c>
      <c r="H97" s="10">
        <f t="shared" si="2"/>
        <v>30.28</v>
      </c>
      <c r="I97" s="9"/>
    </row>
    <row r="98" spans="2:9">
      <c r="B98" s="15">
        <v>100437054</v>
      </c>
      <c r="C98" s="14" t="s">
        <v>58</v>
      </c>
      <c r="D98" s="13">
        <v>77894214116</v>
      </c>
      <c r="E98" s="13">
        <v>75</v>
      </c>
      <c r="F98" s="12">
        <v>0.35494381999999997</v>
      </c>
      <c r="G98" s="11">
        <v>30.34</v>
      </c>
      <c r="H98" s="10">
        <f t="shared" si="2"/>
        <v>30.34</v>
      </c>
      <c r="I98" s="9"/>
    </row>
    <row r="99" spans="2:9">
      <c r="B99" s="15">
        <v>100437065</v>
      </c>
      <c r="C99" s="14" t="s">
        <v>57</v>
      </c>
      <c r="D99" s="13">
        <v>77894214117</v>
      </c>
      <c r="E99" s="13">
        <v>40</v>
      </c>
      <c r="F99" s="12">
        <v>0.54233651999999999</v>
      </c>
      <c r="G99" s="11">
        <v>47.44</v>
      </c>
      <c r="H99" s="10">
        <f t="shared" si="2"/>
        <v>47.44</v>
      </c>
      <c r="I99" s="9"/>
    </row>
    <row r="100" spans="2:9">
      <c r="B100" s="15">
        <v>100437074</v>
      </c>
      <c r="C100" s="14" t="s">
        <v>56</v>
      </c>
      <c r="D100" s="13">
        <v>77894214118</v>
      </c>
      <c r="E100" s="13">
        <v>35</v>
      </c>
      <c r="F100" s="12">
        <v>0.56658733999999999</v>
      </c>
      <c r="G100" s="11">
        <v>57.02</v>
      </c>
      <c r="H100" s="10">
        <f t="shared" si="2"/>
        <v>57.02</v>
      </c>
      <c r="I100" s="9"/>
    </row>
    <row r="101" spans="2:9">
      <c r="B101" s="15">
        <v>100437075</v>
      </c>
      <c r="C101" s="14" t="s">
        <v>55</v>
      </c>
      <c r="D101" s="13">
        <v>77894214119</v>
      </c>
      <c r="E101" s="13">
        <v>35</v>
      </c>
      <c r="F101" s="12">
        <v>0.62831669999999984</v>
      </c>
      <c r="G101" s="11">
        <v>57.25</v>
      </c>
      <c r="H101" s="10">
        <f t="shared" si="2"/>
        <v>57.25</v>
      </c>
      <c r="I101" s="9"/>
    </row>
    <row r="102" spans="2:9">
      <c r="B102" s="15">
        <v>100437076</v>
      </c>
      <c r="C102" s="14" t="s">
        <v>54</v>
      </c>
      <c r="D102" s="13">
        <v>77894214120</v>
      </c>
      <c r="E102" s="13">
        <v>30</v>
      </c>
      <c r="F102" s="12">
        <v>0.75618465999999995</v>
      </c>
      <c r="G102" s="11">
        <v>60.01</v>
      </c>
      <c r="H102" s="10">
        <f t="shared" si="2"/>
        <v>60.01</v>
      </c>
      <c r="I102" s="9"/>
    </row>
    <row r="103" spans="2:9">
      <c r="B103" s="15">
        <v>100437085</v>
      </c>
      <c r="C103" s="14" t="s">
        <v>53</v>
      </c>
      <c r="D103" s="13">
        <v>77894214121</v>
      </c>
      <c r="E103" s="13">
        <v>30</v>
      </c>
      <c r="F103" s="12">
        <v>0.79586781999999989</v>
      </c>
      <c r="G103" s="11">
        <v>77.36</v>
      </c>
      <c r="H103" s="10">
        <f t="shared" si="2"/>
        <v>77.36</v>
      </c>
      <c r="I103" s="9"/>
    </row>
    <row r="104" spans="2:9">
      <c r="B104" s="15">
        <v>100437086</v>
      </c>
      <c r="C104" s="14" t="s">
        <v>52</v>
      </c>
      <c r="D104" s="13">
        <v>77894214122</v>
      </c>
      <c r="E104" s="13">
        <v>20</v>
      </c>
      <c r="F104" s="12">
        <v>0.91050805999999984</v>
      </c>
      <c r="G104" s="11">
        <v>79.84</v>
      </c>
      <c r="H104" s="10">
        <f t="shared" si="2"/>
        <v>79.84</v>
      </c>
      <c r="I104" s="9"/>
    </row>
    <row r="105" spans="2:9" ht="15.75" thickBot="1">
      <c r="B105" s="8">
        <v>100437087</v>
      </c>
      <c r="C105" s="7" t="s">
        <v>51</v>
      </c>
      <c r="D105" s="6">
        <v>77894214123</v>
      </c>
      <c r="E105" s="6">
        <v>20</v>
      </c>
      <c r="F105" s="5">
        <v>1.0361713999999997</v>
      </c>
      <c r="G105" s="4">
        <v>88.19</v>
      </c>
      <c r="H105" s="3">
        <f t="shared" ref="H105:H136" si="3">G105*$I$7</f>
        <v>88.19</v>
      </c>
      <c r="I105" s="2"/>
    </row>
    <row r="106" spans="2:9">
      <c r="B106" s="22">
        <v>100436005</v>
      </c>
      <c r="C106" s="21" t="s">
        <v>50</v>
      </c>
      <c r="D106" s="20">
        <v>77894214108</v>
      </c>
      <c r="E106" s="20">
        <v>120</v>
      </c>
      <c r="F106" s="19">
        <v>0.23368971999999996</v>
      </c>
      <c r="G106" s="18">
        <v>27.84</v>
      </c>
      <c r="H106" s="17">
        <f t="shared" si="3"/>
        <v>27.84</v>
      </c>
      <c r="I106" s="16"/>
    </row>
    <row r="107" spans="2:9">
      <c r="B107" s="15">
        <v>100436007</v>
      </c>
      <c r="C107" s="14" t="s">
        <v>49</v>
      </c>
      <c r="D107" s="13">
        <v>77894214109</v>
      </c>
      <c r="E107" s="13">
        <v>90</v>
      </c>
      <c r="F107" s="12">
        <v>0.32848837999999997</v>
      </c>
      <c r="G107" s="11">
        <v>30.27</v>
      </c>
      <c r="H107" s="10">
        <f t="shared" si="3"/>
        <v>30.27</v>
      </c>
      <c r="I107" s="9"/>
    </row>
    <row r="108" spans="2:9">
      <c r="B108" s="15">
        <v>100436010</v>
      </c>
      <c r="C108" s="14" t="s">
        <v>48</v>
      </c>
      <c r="D108" s="13">
        <v>77894214110</v>
      </c>
      <c r="E108" s="13">
        <v>60</v>
      </c>
      <c r="F108" s="12">
        <v>0.50044873999999995</v>
      </c>
      <c r="G108" s="11">
        <v>37.909999999999997</v>
      </c>
      <c r="H108" s="10">
        <f t="shared" si="3"/>
        <v>37.909999999999997</v>
      </c>
      <c r="I108" s="9"/>
    </row>
    <row r="109" spans="2:9">
      <c r="B109" s="15">
        <v>100436012</v>
      </c>
      <c r="C109" s="14" t="s">
        <v>47</v>
      </c>
      <c r="D109" s="13">
        <v>77894214111</v>
      </c>
      <c r="E109" s="13">
        <v>40</v>
      </c>
      <c r="F109" s="12">
        <v>0.72972921999999996</v>
      </c>
      <c r="G109" s="11">
        <v>45.8</v>
      </c>
      <c r="H109" s="10">
        <f t="shared" si="3"/>
        <v>45.8</v>
      </c>
      <c r="I109" s="9"/>
    </row>
    <row r="110" spans="2:9">
      <c r="B110" s="15">
        <v>100436015</v>
      </c>
      <c r="C110" s="14" t="s">
        <v>46</v>
      </c>
      <c r="D110" s="13">
        <v>77894214112</v>
      </c>
      <c r="E110" s="13">
        <v>20</v>
      </c>
      <c r="F110" s="12">
        <v>0.89507572000000002</v>
      </c>
      <c r="G110" s="11">
        <v>53.72</v>
      </c>
      <c r="H110" s="10">
        <f t="shared" si="3"/>
        <v>53.72</v>
      </c>
      <c r="I110" s="9"/>
    </row>
    <row r="111" spans="2:9" ht="15.75" thickBot="1">
      <c r="B111" s="8">
        <v>100436020</v>
      </c>
      <c r="C111" s="7" t="s">
        <v>45</v>
      </c>
      <c r="D111" s="6">
        <v>77894214113</v>
      </c>
      <c r="E111" s="6">
        <v>20</v>
      </c>
      <c r="F111" s="5">
        <v>1.1706532199999999</v>
      </c>
      <c r="G111" s="4">
        <v>81.819999999999993</v>
      </c>
      <c r="H111" s="3">
        <f t="shared" si="3"/>
        <v>81.819999999999993</v>
      </c>
      <c r="I111" s="2"/>
    </row>
    <row r="112" spans="2:9">
      <c r="B112" s="22">
        <v>100435005</v>
      </c>
      <c r="C112" s="21" t="s">
        <v>44</v>
      </c>
      <c r="D112" s="20">
        <v>77894214087</v>
      </c>
      <c r="E112" s="20">
        <v>120</v>
      </c>
      <c r="F112" s="19">
        <v>0.24250819999999998</v>
      </c>
      <c r="G112" s="18">
        <v>24.97</v>
      </c>
      <c r="H112" s="17">
        <f t="shared" si="3"/>
        <v>24.97</v>
      </c>
      <c r="I112" s="16"/>
    </row>
    <row r="113" spans="2:9">
      <c r="B113" s="15">
        <v>100435007</v>
      </c>
      <c r="C113" s="14" t="s">
        <v>43</v>
      </c>
      <c r="D113" s="13">
        <v>77894214088</v>
      </c>
      <c r="E113" s="13">
        <v>120</v>
      </c>
      <c r="F113" s="12">
        <v>0.31526065999999997</v>
      </c>
      <c r="G113" s="11">
        <v>28.58</v>
      </c>
      <c r="H113" s="10">
        <f t="shared" si="3"/>
        <v>28.58</v>
      </c>
      <c r="I113" s="9"/>
    </row>
    <row r="114" spans="2:9">
      <c r="B114" s="15">
        <v>100435010</v>
      </c>
      <c r="C114" s="14" t="s">
        <v>42</v>
      </c>
      <c r="D114" s="13">
        <v>77894214089</v>
      </c>
      <c r="E114" s="13">
        <v>60</v>
      </c>
      <c r="F114" s="12">
        <v>0.50706260000000003</v>
      </c>
      <c r="G114" s="11">
        <v>37.61</v>
      </c>
      <c r="H114" s="10">
        <f t="shared" si="3"/>
        <v>37.61</v>
      </c>
      <c r="I114" s="9"/>
    </row>
    <row r="115" spans="2:9">
      <c r="B115" s="15">
        <v>100435012</v>
      </c>
      <c r="C115" s="14" t="s">
        <v>41</v>
      </c>
      <c r="D115" s="13">
        <v>77894214090</v>
      </c>
      <c r="E115" s="13">
        <v>50</v>
      </c>
      <c r="F115" s="12">
        <v>0.75838927999999983</v>
      </c>
      <c r="G115" s="11">
        <v>45.24</v>
      </c>
      <c r="H115" s="10">
        <f t="shared" si="3"/>
        <v>45.24</v>
      </c>
      <c r="I115" s="9"/>
    </row>
    <row r="116" spans="2:9">
      <c r="B116" s="15">
        <v>100435015</v>
      </c>
      <c r="C116" s="14" t="s">
        <v>40</v>
      </c>
      <c r="D116" s="13">
        <v>77894214091</v>
      </c>
      <c r="E116" s="13">
        <v>20</v>
      </c>
      <c r="F116" s="12">
        <v>0.83555097999999994</v>
      </c>
      <c r="G116" s="11">
        <v>52.25</v>
      </c>
      <c r="H116" s="10">
        <f t="shared" si="3"/>
        <v>52.25</v>
      </c>
      <c r="I116" s="9"/>
    </row>
    <row r="117" spans="2:9" ht="15.75" thickBot="1">
      <c r="B117" s="8">
        <v>100435020</v>
      </c>
      <c r="C117" s="7" t="s">
        <v>39</v>
      </c>
      <c r="D117" s="6">
        <v>77894214092</v>
      </c>
      <c r="E117" s="6">
        <v>20</v>
      </c>
      <c r="F117" s="5">
        <v>1.2500195399999998</v>
      </c>
      <c r="G117" s="4">
        <v>78.260000000000005</v>
      </c>
      <c r="H117" s="3">
        <f t="shared" si="3"/>
        <v>78.260000000000005</v>
      </c>
      <c r="I117" s="2"/>
    </row>
    <row r="118" spans="2:9">
      <c r="B118" s="22">
        <v>100435043</v>
      </c>
      <c r="C118" s="21" t="s">
        <v>38</v>
      </c>
      <c r="D118" s="20">
        <v>77894214093</v>
      </c>
      <c r="E118" s="20">
        <v>100</v>
      </c>
      <c r="F118" s="19">
        <v>0.28439597999999999</v>
      </c>
      <c r="G118" s="18">
        <v>35.44</v>
      </c>
      <c r="H118" s="17">
        <f t="shared" si="3"/>
        <v>35.44</v>
      </c>
      <c r="I118" s="16"/>
    </row>
    <row r="119" spans="2:9">
      <c r="B119" s="15">
        <v>100435053</v>
      </c>
      <c r="C119" s="14" t="s">
        <v>37</v>
      </c>
      <c r="D119" s="13">
        <v>77894214094</v>
      </c>
      <c r="E119" s="13">
        <v>80</v>
      </c>
      <c r="F119" s="12">
        <v>0.38580849999999994</v>
      </c>
      <c r="G119" s="11">
        <v>43.74</v>
      </c>
      <c r="H119" s="10">
        <f t="shared" si="3"/>
        <v>43.74</v>
      </c>
      <c r="I119" s="9"/>
    </row>
    <row r="120" spans="2:9">
      <c r="B120" s="15">
        <v>100435054</v>
      </c>
      <c r="C120" s="14" t="s">
        <v>36</v>
      </c>
      <c r="D120" s="13">
        <v>77894214095</v>
      </c>
      <c r="E120" s="13">
        <v>80</v>
      </c>
      <c r="F120" s="12">
        <v>0.39021773999999992</v>
      </c>
      <c r="G120" s="11">
        <v>45.87</v>
      </c>
      <c r="H120" s="10">
        <f t="shared" si="3"/>
        <v>45.87</v>
      </c>
      <c r="I120" s="9"/>
    </row>
    <row r="121" spans="2:9">
      <c r="B121" s="15">
        <v>100435063</v>
      </c>
      <c r="C121" s="14" t="s">
        <v>35</v>
      </c>
      <c r="D121" s="13">
        <v>77894214096</v>
      </c>
      <c r="E121" s="13">
        <v>40</v>
      </c>
      <c r="F121" s="12">
        <v>0.54895037999999996</v>
      </c>
      <c r="G121" s="11">
        <v>56.07</v>
      </c>
      <c r="H121" s="10">
        <f t="shared" si="3"/>
        <v>56.07</v>
      </c>
      <c r="I121" s="9"/>
    </row>
    <row r="122" spans="2:9">
      <c r="B122" s="15">
        <v>100435064</v>
      </c>
      <c r="C122" s="14" t="s">
        <v>34</v>
      </c>
      <c r="D122" s="13">
        <v>77894214097</v>
      </c>
      <c r="E122" s="13">
        <v>30</v>
      </c>
      <c r="F122" s="12">
        <v>0.57540581999999996</v>
      </c>
      <c r="G122" s="11">
        <v>55.76</v>
      </c>
      <c r="H122" s="10">
        <f t="shared" si="3"/>
        <v>55.76</v>
      </c>
      <c r="I122" s="9"/>
    </row>
    <row r="123" spans="2:9">
      <c r="B123" s="15">
        <v>100435065</v>
      </c>
      <c r="C123" s="14" t="s">
        <v>33</v>
      </c>
      <c r="D123" s="13">
        <v>77894214098</v>
      </c>
      <c r="E123" s="13">
        <v>30</v>
      </c>
      <c r="F123" s="12">
        <v>0.64815827999999986</v>
      </c>
      <c r="G123" s="11">
        <v>54.79</v>
      </c>
      <c r="H123" s="10">
        <f t="shared" si="3"/>
        <v>54.79</v>
      </c>
      <c r="I123" s="9"/>
    </row>
    <row r="124" spans="2:9">
      <c r="B124" s="15">
        <v>100435073</v>
      </c>
      <c r="C124" s="14" t="s">
        <v>32</v>
      </c>
      <c r="D124" s="13">
        <v>77894214099</v>
      </c>
      <c r="E124" s="13">
        <v>30</v>
      </c>
      <c r="F124" s="12">
        <v>0.67902295999999995</v>
      </c>
      <c r="G124" s="11">
        <v>62.13</v>
      </c>
      <c r="H124" s="10">
        <f t="shared" si="3"/>
        <v>62.13</v>
      </c>
      <c r="I124" s="9"/>
    </row>
    <row r="125" spans="2:9">
      <c r="B125" s="15">
        <v>100435074</v>
      </c>
      <c r="C125" s="14" t="s">
        <v>31</v>
      </c>
      <c r="D125" s="13">
        <v>77894214100</v>
      </c>
      <c r="E125" s="13">
        <v>25</v>
      </c>
      <c r="F125" s="12">
        <v>0.70327377999999996</v>
      </c>
      <c r="G125" s="11">
        <v>59.35</v>
      </c>
      <c r="H125" s="10">
        <f t="shared" si="3"/>
        <v>59.35</v>
      </c>
      <c r="I125" s="9"/>
    </row>
    <row r="126" spans="2:9">
      <c r="B126" s="15">
        <v>100435075</v>
      </c>
      <c r="C126" s="14" t="s">
        <v>30</v>
      </c>
      <c r="D126" s="13">
        <v>77894214101</v>
      </c>
      <c r="E126" s="13">
        <v>20</v>
      </c>
      <c r="F126" s="12">
        <v>0.7936631999999999</v>
      </c>
      <c r="G126" s="11">
        <v>60.56</v>
      </c>
      <c r="H126" s="10">
        <f t="shared" si="3"/>
        <v>60.56</v>
      </c>
      <c r="I126" s="9"/>
    </row>
    <row r="127" spans="2:9">
      <c r="B127" s="15">
        <v>100435076</v>
      </c>
      <c r="C127" s="14" t="s">
        <v>29</v>
      </c>
      <c r="D127" s="13">
        <v>77894214102</v>
      </c>
      <c r="E127" s="13">
        <v>20</v>
      </c>
      <c r="F127" s="12">
        <v>0.85759717999999996</v>
      </c>
      <c r="G127" s="11">
        <v>58.05</v>
      </c>
      <c r="H127" s="10">
        <f t="shared" si="3"/>
        <v>58.05</v>
      </c>
      <c r="I127" s="9"/>
    </row>
    <row r="128" spans="2:9">
      <c r="B128" s="15">
        <v>100435083</v>
      </c>
      <c r="C128" s="14" t="s">
        <v>28</v>
      </c>
      <c r="D128" s="13">
        <v>77894214103</v>
      </c>
      <c r="E128" s="13">
        <v>20</v>
      </c>
      <c r="F128" s="12">
        <v>0.83114173999999996</v>
      </c>
      <c r="G128" s="11">
        <v>84.99</v>
      </c>
      <c r="H128" s="10">
        <f t="shared" si="3"/>
        <v>84.99</v>
      </c>
      <c r="I128" s="9"/>
    </row>
    <row r="129" spans="2:9">
      <c r="B129" s="15">
        <v>100435084</v>
      </c>
      <c r="C129" s="14" t="s">
        <v>27</v>
      </c>
      <c r="D129" s="13">
        <v>77894214104</v>
      </c>
      <c r="E129" s="13">
        <v>20</v>
      </c>
      <c r="F129" s="12">
        <v>0.86862027999999991</v>
      </c>
      <c r="G129" s="11">
        <v>83.57</v>
      </c>
      <c r="H129" s="10">
        <f t="shared" si="3"/>
        <v>83.57</v>
      </c>
      <c r="I129" s="9"/>
    </row>
    <row r="130" spans="2:9">
      <c r="B130" s="15">
        <v>100435085</v>
      </c>
      <c r="C130" s="14" t="s">
        <v>26</v>
      </c>
      <c r="D130" s="13">
        <v>77894214105</v>
      </c>
      <c r="E130" s="13">
        <v>20</v>
      </c>
      <c r="F130" s="12">
        <v>0.97664665999999989</v>
      </c>
      <c r="G130" s="11">
        <v>86.99</v>
      </c>
      <c r="H130" s="10">
        <f t="shared" si="3"/>
        <v>86.99</v>
      </c>
      <c r="I130" s="9"/>
    </row>
    <row r="131" spans="2:9">
      <c r="B131" s="15">
        <v>100435086</v>
      </c>
      <c r="C131" s="14" t="s">
        <v>25</v>
      </c>
      <c r="D131" s="13">
        <v>77894214106</v>
      </c>
      <c r="E131" s="13">
        <v>20</v>
      </c>
      <c r="F131" s="12">
        <v>1.0736499399999999</v>
      </c>
      <c r="G131" s="11">
        <v>85.38</v>
      </c>
      <c r="H131" s="10">
        <f t="shared" si="3"/>
        <v>85.38</v>
      </c>
      <c r="I131" s="9"/>
    </row>
    <row r="132" spans="2:9" ht="15.75" thickBot="1">
      <c r="B132" s="8">
        <v>100435087</v>
      </c>
      <c r="C132" s="7" t="s">
        <v>24</v>
      </c>
      <c r="D132" s="6">
        <v>77894214107</v>
      </c>
      <c r="E132" s="6">
        <v>20</v>
      </c>
      <c r="F132" s="5">
        <v>1.0295575399999999</v>
      </c>
      <c r="G132" s="4">
        <v>80.16</v>
      </c>
      <c r="H132" s="3">
        <f t="shared" si="3"/>
        <v>80.16</v>
      </c>
      <c r="I132" s="2"/>
    </row>
    <row r="133" spans="2:9">
      <c r="B133" s="22">
        <v>100447005</v>
      </c>
      <c r="C133" s="21" t="s">
        <v>23</v>
      </c>
      <c r="D133" s="20">
        <v>77894214124</v>
      </c>
      <c r="E133" s="20">
        <v>150</v>
      </c>
      <c r="F133" s="19">
        <v>0.19180193999999998</v>
      </c>
      <c r="G133" s="18">
        <v>24.82</v>
      </c>
      <c r="H133" s="17">
        <f t="shared" si="3"/>
        <v>24.82</v>
      </c>
      <c r="I133" s="16"/>
    </row>
    <row r="134" spans="2:9">
      <c r="B134" s="15">
        <v>100447007</v>
      </c>
      <c r="C134" s="14" t="s">
        <v>22</v>
      </c>
      <c r="D134" s="13">
        <v>77894214125</v>
      </c>
      <c r="E134" s="13">
        <v>120</v>
      </c>
      <c r="F134" s="12">
        <v>0.25353130000000001</v>
      </c>
      <c r="G134" s="11">
        <v>25.96</v>
      </c>
      <c r="H134" s="10">
        <f t="shared" si="3"/>
        <v>25.96</v>
      </c>
      <c r="I134" s="9"/>
    </row>
    <row r="135" spans="2:9">
      <c r="B135" s="15">
        <v>100447010</v>
      </c>
      <c r="C135" s="14" t="s">
        <v>21</v>
      </c>
      <c r="D135" s="13">
        <v>77894214126</v>
      </c>
      <c r="E135" s="13">
        <v>75</v>
      </c>
      <c r="F135" s="12">
        <v>0.35053457999999998</v>
      </c>
      <c r="G135" s="11">
        <v>29.34</v>
      </c>
      <c r="H135" s="10">
        <f t="shared" si="3"/>
        <v>29.34</v>
      </c>
      <c r="I135" s="9"/>
    </row>
    <row r="136" spans="2:9">
      <c r="B136" s="15">
        <v>100447012</v>
      </c>
      <c r="C136" s="14" t="s">
        <v>20</v>
      </c>
      <c r="D136" s="13">
        <v>77894214127</v>
      </c>
      <c r="E136" s="13">
        <v>40</v>
      </c>
      <c r="F136" s="12">
        <v>0.53131341999999993</v>
      </c>
      <c r="G136" s="11">
        <v>50.15</v>
      </c>
      <c r="H136" s="10">
        <f t="shared" si="3"/>
        <v>50.15</v>
      </c>
      <c r="I136" s="9"/>
    </row>
    <row r="137" spans="2:9">
      <c r="B137" s="15">
        <v>100447015</v>
      </c>
      <c r="C137" s="14" t="s">
        <v>19</v>
      </c>
      <c r="D137" s="13">
        <v>77894214128</v>
      </c>
      <c r="E137" s="13">
        <v>25</v>
      </c>
      <c r="F137" s="12">
        <v>0.67240909999999987</v>
      </c>
      <c r="G137" s="11">
        <v>64.069999999999993</v>
      </c>
      <c r="H137" s="10">
        <f t="shared" ref="H137:H168" si="4">G137*$I$7</f>
        <v>64.069999999999993</v>
      </c>
      <c r="I137" s="9"/>
    </row>
    <row r="138" spans="2:9" ht="15.75" thickBot="1">
      <c r="B138" s="8">
        <v>100447020</v>
      </c>
      <c r="C138" s="7" t="s">
        <v>18</v>
      </c>
      <c r="D138" s="6">
        <v>77894214129</v>
      </c>
      <c r="E138" s="6">
        <v>20</v>
      </c>
      <c r="F138" s="5">
        <v>0.87523413999999999</v>
      </c>
      <c r="G138" s="4">
        <v>79.17</v>
      </c>
      <c r="H138" s="3">
        <f t="shared" si="4"/>
        <v>79.17</v>
      </c>
      <c r="I138" s="2"/>
    </row>
    <row r="139" spans="2:9">
      <c r="B139" s="22">
        <v>100454005</v>
      </c>
      <c r="C139" s="21" t="s">
        <v>17</v>
      </c>
      <c r="D139" s="20">
        <v>77894214130</v>
      </c>
      <c r="E139" s="20">
        <v>2</v>
      </c>
      <c r="F139" s="19">
        <v>1.0692406999999999</v>
      </c>
      <c r="G139" s="18">
        <v>137.87</v>
      </c>
      <c r="H139" s="17">
        <f t="shared" si="4"/>
        <v>137.87</v>
      </c>
      <c r="I139" s="16"/>
    </row>
    <row r="140" spans="2:9">
      <c r="B140" s="15">
        <v>100454007</v>
      </c>
      <c r="C140" s="14" t="s">
        <v>16</v>
      </c>
      <c r="D140" s="13">
        <v>77894214131</v>
      </c>
      <c r="E140" s="13">
        <v>2</v>
      </c>
      <c r="F140" s="12">
        <v>1.5278016599999997</v>
      </c>
      <c r="G140" s="11">
        <v>144.44</v>
      </c>
      <c r="H140" s="10">
        <f t="shared" si="4"/>
        <v>144.44</v>
      </c>
      <c r="I140" s="9"/>
    </row>
    <row r="141" spans="2:9">
      <c r="B141" s="15">
        <v>100454010</v>
      </c>
      <c r="C141" s="14" t="s">
        <v>15</v>
      </c>
      <c r="D141" s="13">
        <v>77894214132</v>
      </c>
      <c r="E141" s="13">
        <v>2</v>
      </c>
      <c r="F141" s="12">
        <v>2.0943889999999996</v>
      </c>
      <c r="G141" s="11">
        <v>150.6</v>
      </c>
      <c r="H141" s="10">
        <f t="shared" si="4"/>
        <v>150.6</v>
      </c>
      <c r="I141" s="9"/>
    </row>
    <row r="142" spans="2:9">
      <c r="B142" s="15">
        <v>100454012</v>
      </c>
      <c r="C142" s="14" t="s">
        <v>14</v>
      </c>
      <c r="D142" s="13">
        <v>77894214133</v>
      </c>
      <c r="E142" s="13">
        <v>2</v>
      </c>
      <c r="F142" s="12">
        <v>2.82632284</v>
      </c>
      <c r="G142" s="11">
        <v>157.88</v>
      </c>
      <c r="H142" s="10">
        <f t="shared" si="4"/>
        <v>157.88</v>
      </c>
      <c r="I142" s="9"/>
    </row>
    <row r="143" spans="2:9">
      <c r="B143" s="15">
        <v>100454015</v>
      </c>
      <c r="C143" s="14" t="s">
        <v>13</v>
      </c>
      <c r="D143" s="13">
        <v>77894214134</v>
      </c>
      <c r="E143" s="13">
        <v>2</v>
      </c>
      <c r="F143" s="12">
        <v>3.6464414799999996</v>
      </c>
      <c r="G143" s="11">
        <v>188.75</v>
      </c>
      <c r="H143" s="10">
        <f t="shared" si="4"/>
        <v>188.75</v>
      </c>
      <c r="I143" s="9"/>
    </row>
    <row r="144" spans="2:9" ht="15.75" thickBot="1">
      <c r="B144" s="8">
        <v>100454020</v>
      </c>
      <c r="C144" s="7" t="s">
        <v>12</v>
      </c>
      <c r="D144" s="6">
        <v>77894214135</v>
      </c>
      <c r="E144" s="6">
        <v>2</v>
      </c>
      <c r="F144" s="5">
        <v>5.4718668399999997</v>
      </c>
      <c r="G144" s="4">
        <v>236.86</v>
      </c>
      <c r="H144" s="3">
        <f t="shared" si="4"/>
        <v>236.86</v>
      </c>
      <c r="I144" s="2"/>
    </row>
    <row r="145" spans="2:9">
      <c r="B145" s="22">
        <v>100497005</v>
      </c>
      <c r="C145" s="21" t="s">
        <v>11</v>
      </c>
      <c r="D145" s="20">
        <v>77894214142</v>
      </c>
      <c r="E145" s="20">
        <v>50</v>
      </c>
      <c r="F145" s="19">
        <v>0.65256751999999996</v>
      </c>
      <c r="G145" s="18">
        <v>117.75</v>
      </c>
      <c r="H145" s="17">
        <f t="shared" si="4"/>
        <v>117.75</v>
      </c>
      <c r="I145" s="16"/>
    </row>
    <row r="146" spans="2:9">
      <c r="B146" s="15">
        <v>100497007</v>
      </c>
      <c r="C146" s="14" t="s">
        <v>10</v>
      </c>
      <c r="D146" s="13">
        <v>77894214143</v>
      </c>
      <c r="E146" s="13">
        <v>30</v>
      </c>
      <c r="F146" s="12">
        <v>1.0339667799999999</v>
      </c>
      <c r="G146" s="11">
        <v>115.78</v>
      </c>
      <c r="H146" s="10">
        <f t="shared" si="4"/>
        <v>115.78</v>
      </c>
      <c r="I146" s="9"/>
    </row>
    <row r="147" spans="2:9">
      <c r="B147" s="15">
        <v>100497010</v>
      </c>
      <c r="C147" s="14" t="s">
        <v>9</v>
      </c>
      <c r="D147" s="13">
        <v>77894214144</v>
      </c>
      <c r="E147" s="13">
        <v>25</v>
      </c>
      <c r="F147" s="12">
        <v>1.3624551599999999</v>
      </c>
      <c r="G147" s="11">
        <v>142.09</v>
      </c>
      <c r="H147" s="10">
        <f t="shared" si="4"/>
        <v>142.09</v>
      </c>
      <c r="I147" s="9"/>
    </row>
    <row r="148" spans="2:9">
      <c r="B148" s="15">
        <v>100497012</v>
      </c>
      <c r="C148" s="14" t="s">
        <v>8</v>
      </c>
      <c r="D148" s="13">
        <v>77894214145</v>
      </c>
      <c r="E148" s="13">
        <v>15</v>
      </c>
      <c r="F148" s="12">
        <v>1.8386530799999998</v>
      </c>
      <c r="G148" s="11">
        <v>183.24</v>
      </c>
      <c r="H148" s="10">
        <f t="shared" si="4"/>
        <v>183.24</v>
      </c>
      <c r="I148" s="9"/>
    </row>
    <row r="149" spans="2:9">
      <c r="B149" s="15">
        <v>100497015</v>
      </c>
      <c r="C149" s="14" t="s">
        <v>7</v>
      </c>
      <c r="D149" s="13">
        <v>77894214146</v>
      </c>
      <c r="E149" s="13">
        <v>10</v>
      </c>
      <c r="F149" s="12">
        <v>2.1803691799999996</v>
      </c>
      <c r="G149" s="11">
        <v>211.02</v>
      </c>
      <c r="H149" s="10">
        <f t="shared" si="4"/>
        <v>211.02</v>
      </c>
      <c r="I149" s="9"/>
    </row>
    <row r="150" spans="2:9" ht="15.75" thickBot="1">
      <c r="B150" s="8">
        <v>100497020</v>
      </c>
      <c r="C150" s="7" t="s">
        <v>6</v>
      </c>
      <c r="D150" s="6">
        <v>77894214147</v>
      </c>
      <c r="E150" s="6">
        <v>5</v>
      </c>
      <c r="F150" s="5">
        <v>3.6552599599999995</v>
      </c>
      <c r="G150" s="4">
        <v>264.04000000000002</v>
      </c>
      <c r="H150" s="3">
        <f t="shared" si="4"/>
        <v>264.04000000000002</v>
      </c>
      <c r="I150" s="2"/>
    </row>
    <row r="151" spans="2:9">
      <c r="B151" s="22">
        <v>100496005</v>
      </c>
      <c r="C151" s="21" t="s">
        <v>5</v>
      </c>
      <c r="D151" s="20">
        <v>77894214136</v>
      </c>
      <c r="E151" s="20">
        <v>70</v>
      </c>
      <c r="F151" s="19">
        <v>0.54895037999999996</v>
      </c>
      <c r="G151" s="18">
        <v>111.05</v>
      </c>
      <c r="H151" s="17">
        <f t="shared" si="4"/>
        <v>111.05</v>
      </c>
      <c r="I151" s="16"/>
    </row>
    <row r="152" spans="2:9">
      <c r="B152" s="15">
        <v>100496007</v>
      </c>
      <c r="C152" s="14" t="s">
        <v>4</v>
      </c>
      <c r="D152" s="13">
        <v>77894214137</v>
      </c>
      <c r="E152" s="13">
        <v>30</v>
      </c>
      <c r="F152" s="12">
        <v>0.89066647999999993</v>
      </c>
      <c r="G152" s="11">
        <v>109.18</v>
      </c>
      <c r="H152" s="10">
        <f t="shared" si="4"/>
        <v>109.18</v>
      </c>
      <c r="I152" s="9"/>
    </row>
    <row r="153" spans="2:9">
      <c r="B153" s="15">
        <v>100496010</v>
      </c>
      <c r="C153" s="14" t="s">
        <v>3</v>
      </c>
      <c r="D153" s="13">
        <v>77894214138</v>
      </c>
      <c r="E153" s="13">
        <v>30</v>
      </c>
      <c r="F153" s="12">
        <v>1.22576872</v>
      </c>
      <c r="G153" s="11">
        <v>133.97999999999999</v>
      </c>
      <c r="H153" s="10">
        <f t="shared" si="4"/>
        <v>133.97999999999999</v>
      </c>
      <c r="I153" s="9"/>
    </row>
    <row r="154" spans="2:9">
      <c r="B154" s="15">
        <v>100496012</v>
      </c>
      <c r="C154" s="14" t="s">
        <v>2</v>
      </c>
      <c r="D154" s="13">
        <v>77894214139</v>
      </c>
      <c r="E154" s="13">
        <v>20</v>
      </c>
      <c r="F154" s="12">
        <v>1.50575546</v>
      </c>
      <c r="G154" s="11">
        <v>168.55</v>
      </c>
      <c r="H154" s="10">
        <f t="shared" si="4"/>
        <v>168.55</v>
      </c>
      <c r="I154" s="9"/>
    </row>
    <row r="155" spans="2:9">
      <c r="B155" s="15">
        <v>100496015</v>
      </c>
      <c r="C155" s="14" t="s">
        <v>1</v>
      </c>
      <c r="D155" s="13">
        <v>77894214140</v>
      </c>
      <c r="E155" s="13">
        <v>20</v>
      </c>
      <c r="F155" s="12">
        <v>1.7240128399999999</v>
      </c>
      <c r="G155" s="11">
        <v>194.11</v>
      </c>
      <c r="H155" s="10">
        <f t="shared" si="4"/>
        <v>194.11</v>
      </c>
      <c r="I155" s="9"/>
    </row>
    <row r="156" spans="2:9" ht="15.75" thickBot="1">
      <c r="B156" s="8">
        <v>100496020</v>
      </c>
      <c r="C156" s="7" t="s">
        <v>0</v>
      </c>
      <c r="D156" s="6">
        <v>77894214141</v>
      </c>
      <c r="E156" s="6">
        <v>10</v>
      </c>
      <c r="F156" s="5">
        <v>3.2937022799999998</v>
      </c>
      <c r="G156" s="4">
        <v>248.99</v>
      </c>
      <c r="H156" s="3">
        <f t="shared" si="4"/>
        <v>248.99</v>
      </c>
      <c r="I156" s="2"/>
    </row>
  </sheetData>
  <mergeCells count="4">
    <mergeCell ref="B2:I2"/>
    <mergeCell ref="E3:I3"/>
    <mergeCell ref="F4:I4"/>
    <mergeCell ref="F5:I5"/>
  </mergeCells>
  <pageMargins left="0.7" right="0.7" top="0.75" bottom="0.75" header="0.3" footer="0.3"/>
  <pageSetup scale="57" fitToHeight="0" orientation="portrait" r:id="rId1"/>
  <headerFooter>
    <oddFooter>&amp;L&amp;10&amp;A&amp;C&amp;10MPGUS 1-24&amp;R&amp;10Page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Props1.xml><?xml version="1.0" encoding="utf-8"?>
<ds:datastoreItem xmlns:ds="http://schemas.openxmlformats.org/officeDocument/2006/customXml" ds:itemID="{CBED4086-A136-4652-AFC7-80DA5663E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9E945-9995-44A6-9C1D-FD5AD68DB9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1C081-F325-4D70-BB78-9E6CCD74651A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f14f2cb6-2691-4d9a-8abb-e1165d95c8a9"/>
    <ds:schemaRef ds:uri="3c2dcf18-2759-4e3f-869c-9d5bef25fd5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PL-US MECHPRESS-G</vt:lpstr>
      <vt:lpstr>'PL-US MECHPRESS-G'!Print_Area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Boudreau</dc:creator>
  <cp:lastModifiedBy>Jerlyn Jabagat</cp:lastModifiedBy>
  <cp:lastPrinted>2024-04-12T13:37:45Z</cp:lastPrinted>
  <dcterms:created xsi:type="dcterms:W3CDTF">2024-02-20T16:55:58Z</dcterms:created>
  <dcterms:modified xsi:type="dcterms:W3CDTF">2024-04-12T13:38:06Z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